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38559D1-162C-4C6C-A943-C8D7D33B23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C7" i="1"/>
  <c r="G7" i="1" l="1"/>
  <c r="I7" i="1" l="1"/>
  <c r="K11" i="1"/>
  <c r="H11" i="1"/>
  <c r="E11" i="1"/>
  <c r="K10" i="1"/>
  <c r="H10" i="1"/>
  <c r="E10" i="1"/>
  <c r="K9" i="1"/>
  <c r="H9" i="1"/>
  <c r="E9" i="1"/>
  <c r="K8" i="1"/>
  <c r="H8" i="1"/>
  <c r="E8" i="1"/>
  <c r="J7" i="1"/>
  <c r="F7" i="1"/>
  <c r="J5" i="1"/>
  <c r="I5" i="1"/>
  <c r="H5" i="1"/>
  <c r="K5" i="1" s="1"/>
  <c r="G5" i="1"/>
  <c r="F5" i="1"/>
  <c r="E7" i="1" l="1"/>
  <c r="K7" i="1"/>
  <c r="H7" i="1"/>
</calcChain>
</file>

<file path=xl/sharedStrings.xml><?xml version="1.0" encoding="utf-8"?>
<sst xmlns="http://schemas.openxmlformats.org/spreadsheetml/2006/main" count="19" uniqueCount="19">
  <si>
    <t>N п/п</t>
  </si>
  <si>
    <t>Наименование</t>
  </si>
  <si>
    <t>Количество точек поставки ВСЕГО, шт.</t>
  </si>
  <si>
    <t>Количество точек поставки, оборудованных приборами учета э/э, шт.</t>
  </si>
  <si>
    <t>Количество точек поставки, оборудованных приборами учета, с возможностью дистанционного сбора данных, шт.</t>
  </si>
  <si>
    <t>Всего, в том числе:</t>
  </si>
  <si>
    <t>2</t>
  </si>
  <si>
    <t>Юридические лица, ИП</t>
  </si>
  <si>
    <t>3</t>
  </si>
  <si>
    <t>Физические лица</t>
  </si>
  <si>
    <t>4</t>
  </si>
  <si>
    <t>Вводные устройства (вводно-распределительное устройство, главный распределительный щит) в многоквартирные дома</t>
  </si>
  <si>
    <t>5</t>
  </si>
  <si>
    <t>Бесхозяйные объекты электросетевого хозяйства</t>
  </si>
  <si>
    <t>Приложение № 7 п.1.2</t>
  </si>
  <si>
    <t>2023год*</t>
  </si>
  <si>
    <t>2022 год**</t>
  </si>
  <si>
    <t>отклонение (+/-)  
(факт 2023-
факт 2022)</t>
  </si>
  <si>
    <t xml:space="preserve">  Сведения о степени оснащенности приборами учета электрической энергии ООО "Тунгусские электрические сети"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</si>
</sst>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O10" sqref="O10"/>
    </sheetView>
  </sheetViews>
  <sheetFormatPr defaultRowHeight="14.4" x14ac:dyDescent="0.3"/>
  <cols>
    <col min="2" max="2" width="20.33203125" customWidth="1"/>
    <col min="5" max="5" width="11.33203125" customWidth="1"/>
    <col min="8" max="9" width="11.6640625" customWidth="1"/>
    <col min="11" max="11" width="14.88671875" customWidth="1"/>
  </cols>
  <sheetData>
    <row r="1" spans="1:11" x14ac:dyDescent="0.3">
      <c r="J1" s="11" t="s">
        <v>14</v>
      </c>
      <c r="K1" s="11"/>
    </row>
    <row r="2" spans="1:11" ht="16.2" x14ac:dyDescent="0.3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3" customHeight="1" x14ac:dyDescent="0.3">
      <c r="A4" s="13" t="s">
        <v>0</v>
      </c>
      <c r="B4" s="14" t="s">
        <v>1</v>
      </c>
      <c r="C4" s="14" t="s">
        <v>2</v>
      </c>
      <c r="D4" s="14"/>
      <c r="E4" s="14"/>
      <c r="F4" s="15" t="s">
        <v>3</v>
      </c>
      <c r="G4" s="15"/>
      <c r="H4" s="15"/>
      <c r="I4" s="16" t="s">
        <v>4</v>
      </c>
      <c r="J4" s="16"/>
      <c r="K4" s="16"/>
    </row>
    <row r="5" spans="1:11" ht="52.8" x14ac:dyDescent="0.3">
      <c r="A5" s="13"/>
      <c r="B5" s="14"/>
      <c r="C5" s="10" t="s">
        <v>15</v>
      </c>
      <c r="D5" s="9" t="s">
        <v>16</v>
      </c>
      <c r="E5" s="10" t="s">
        <v>17</v>
      </c>
      <c r="F5" s="2" t="str">
        <f>C5</f>
        <v>2023год*</v>
      </c>
      <c r="G5" s="2" t="str">
        <f>D5</f>
        <v>2022 год**</v>
      </c>
      <c r="H5" s="2" t="str">
        <f>E5</f>
        <v>отклонение (+/-)  
(факт 2023-
факт 2022)</v>
      </c>
      <c r="I5" s="2" t="str">
        <f>C5</f>
        <v>2023год*</v>
      </c>
      <c r="J5" s="2" t="str">
        <f>D5</f>
        <v>2022 год**</v>
      </c>
      <c r="K5" s="2" t="str">
        <f>H5</f>
        <v>отклонение (+/-)  
(факт 2023-
факт 2022)</v>
      </c>
    </row>
    <row r="6" spans="1:11" x14ac:dyDescent="0.3">
      <c r="A6" s="3">
        <v>1</v>
      </c>
      <c r="B6" s="4">
        <v>2</v>
      </c>
      <c r="C6" s="4">
        <v>3</v>
      </c>
      <c r="D6" s="3">
        <v>4</v>
      </c>
      <c r="E6" s="4">
        <v>5</v>
      </c>
      <c r="F6" s="4">
        <v>6</v>
      </c>
      <c r="G6" s="3">
        <v>7</v>
      </c>
      <c r="H6" s="4">
        <v>8</v>
      </c>
      <c r="I6" s="4">
        <v>9</v>
      </c>
      <c r="J6" s="3">
        <v>10</v>
      </c>
      <c r="K6" s="4">
        <v>11</v>
      </c>
    </row>
    <row r="7" spans="1:11" ht="25.8" customHeight="1" x14ac:dyDescent="0.3">
      <c r="A7" s="5">
        <v>1</v>
      </c>
      <c r="B7" s="6" t="s">
        <v>5</v>
      </c>
      <c r="C7" s="7">
        <f>C8+C9+C10+C11</f>
        <v>279</v>
      </c>
      <c r="D7" s="7">
        <f>D8+D9+D10+D11</f>
        <v>279</v>
      </c>
      <c r="E7" s="7">
        <f>C7-D7</f>
        <v>0</v>
      </c>
      <c r="F7" s="7">
        <f t="shared" ref="F7:G7" si="0">SUM(F8:F11)</f>
        <v>279</v>
      </c>
      <c r="G7" s="7">
        <f t="shared" si="0"/>
        <v>279</v>
      </c>
      <c r="H7" s="7">
        <f>F7-G7</f>
        <v>0</v>
      </c>
      <c r="I7" s="7">
        <f>I8+I9+I10+I11</f>
        <v>106</v>
      </c>
      <c r="J7" s="7">
        <f t="shared" ref="J7" si="1">SUM(J8:J11)</f>
        <v>106</v>
      </c>
      <c r="K7" s="7">
        <f>I7-J7</f>
        <v>0</v>
      </c>
    </row>
    <row r="8" spans="1:11" ht="25.8" customHeight="1" x14ac:dyDescent="0.3">
      <c r="A8" s="8" t="s">
        <v>6</v>
      </c>
      <c r="B8" s="6" t="s">
        <v>7</v>
      </c>
      <c r="C8" s="7">
        <v>213</v>
      </c>
      <c r="D8" s="7">
        <v>213</v>
      </c>
      <c r="E8" s="7">
        <f t="shared" ref="E8:E11" si="2">C8-D8</f>
        <v>0</v>
      </c>
      <c r="F8" s="7">
        <v>213</v>
      </c>
      <c r="G8" s="7">
        <v>213</v>
      </c>
      <c r="H8" s="7">
        <f t="shared" ref="H8:H11" si="3">F8-G8</f>
        <v>0</v>
      </c>
      <c r="I8" s="7">
        <v>106</v>
      </c>
      <c r="J8" s="7">
        <v>106</v>
      </c>
      <c r="K8" s="7">
        <f t="shared" ref="K8:K11" si="4">I8-J8</f>
        <v>0</v>
      </c>
    </row>
    <row r="9" spans="1:11" ht="25.8" customHeight="1" x14ac:dyDescent="0.3">
      <c r="A9" s="8" t="s">
        <v>8</v>
      </c>
      <c r="B9" s="6" t="s">
        <v>9</v>
      </c>
      <c r="C9" s="7">
        <v>66</v>
      </c>
      <c r="D9" s="7">
        <v>66</v>
      </c>
      <c r="E9" s="7">
        <f t="shared" si="2"/>
        <v>0</v>
      </c>
      <c r="F9" s="7">
        <v>66</v>
      </c>
      <c r="G9" s="7">
        <v>66</v>
      </c>
      <c r="H9" s="7">
        <f t="shared" si="3"/>
        <v>0</v>
      </c>
      <c r="I9" s="7">
        <v>0</v>
      </c>
      <c r="J9" s="7">
        <v>0</v>
      </c>
      <c r="K9" s="7">
        <f t="shared" si="4"/>
        <v>0</v>
      </c>
    </row>
    <row r="10" spans="1:11" ht="96" customHeight="1" x14ac:dyDescent="0.3">
      <c r="A10" s="8" t="s">
        <v>10</v>
      </c>
      <c r="B10" s="6" t="s">
        <v>11</v>
      </c>
      <c r="C10" s="7">
        <v>0</v>
      </c>
      <c r="D10" s="7">
        <v>0</v>
      </c>
      <c r="E10" s="7">
        <f t="shared" si="2"/>
        <v>0</v>
      </c>
      <c r="F10" s="7">
        <v>0</v>
      </c>
      <c r="G10" s="7">
        <v>0</v>
      </c>
      <c r="H10" s="7">
        <f t="shared" si="3"/>
        <v>0</v>
      </c>
      <c r="I10" s="7">
        <v>0</v>
      </c>
      <c r="J10" s="7">
        <v>0</v>
      </c>
      <c r="K10" s="7">
        <f t="shared" si="4"/>
        <v>0</v>
      </c>
    </row>
    <row r="11" spans="1:11" ht="53.4" customHeight="1" x14ac:dyDescent="0.3">
      <c r="A11" s="8" t="s">
        <v>12</v>
      </c>
      <c r="B11" s="6" t="s">
        <v>13</v>
      </c>
      <c r="C11" s="7">
        <v>0</v>
      </c>
      <c r="D11" s="7">
        <v>0</v>
      </c>
      <c r="E11" s="7">
        <f t="shared" si="2"/>
        <v>0</v>
      </c>
      <c r="F11" s="7">
        <v>0</v>
      </c>
      <c r="G11" s="7">
        <v>0</v>
      </c>
      <c r="H11" s="7">
        <f t="shared" si="3"/>
        <v>0</v>
      </c>
      <c r="I11" s="7">
        <v>0</v>
      </c>
      <c r="J11" s="7">
        <v>0</v>
      </c>
      <c r="K11" s="7">
        <f t="shared" si="4"/>
        <v>0</v>
      </c>
    </row>
  </sheetData>
  <mergeCells count="6">
    <mergeCell ref="A2:K2"/>
    <mergeCell ref="A4:A5"/>
    <mergeCell ref="B4:B5"/>
    <mergeCell ref="C4:E4"/>
    <mergeCell ref="F4:H4"/>
    <mergeCell ref="I4:K4"/>
  </mergeCells>
  <dataValidations count="2">
    <dataValidation type="textLength" allowBlank="1" showInputMessage="1" showErrorMessage="1" errorTitle="Ошибка ввода." error="Разрешенная длина строки в ячейке составляет 500 знаков." sqref="B4 K6 E6 H6 B6:B11" xr:uid="{00000000-0002-0000-0000-000000000000}">
      <formula1>0</formula1>
      <formula2>500</formula2>
    </dataValidation>
    <dataValidation type="decimal" allowBlank="1" showErrorMessage="1" errorTitle="Ошибка ввода." error="В ячейку можно записать только ЧИСЛО!" prompt="Введите число" sqref="C7:K11" xr:uid="{00000000-0002-0000-0000-000001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2024-09-04T06:00:02Z</dcterms:modified>
</cp:coreProperties>
</file>