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2_ncr:500000_{61D0CE87-EE96-4EFE-B947-E148CFD72D58}" xr6:coauthVersionLast="31" xr6:coauthVersionMax="31" xr10:uidLastSave="{00000000-0000-0000-0000-000000000000}"/>
  <bookViews>
    <workbookView xWindow="240" yWindow="105" windowWidth="14805" windowHeight="8010" tabRatio="915" xr2:uid="{00000000-000D-0000-FFFF-FFFF00000000}"/>
  </bookViews>
  <sheets>
    <sheet name="Ф 1.1" sheetId="1" r:id="rId1"/>
    <sheet name="Ф 1.2" sheetId="3" r:id="rId2"/>
    <sheet name="Ф 1.3" sheetId="4" r:id="rId3"/>
    <sheet name="Ф1.4 ЕНС" sheetId="9" state="hidden" r:id="rId4"/>
    <sheet name="1.5" sheetId="10" r:id="rId5"/>
    <sheet name="1.6" sheetId="11" state="hidden" r:id="rId6"/>
    <sheet name="1.7" sheetId="12" state="hidden" r:id="rId7"/>
    <sheet name="1.8 ЕНС" sheetId="13" state="hidden" r:id="rId8"/>
    <sheet name="1.9" sheetId="14" r:id="rId9"/>
    <sheet name="2.1" sheetId="15" r:id="rId10"/>
    <sheet name="2.2" sheetId="16" r:id="rId11"/>
    <sheet name="2.3" sheetId="17" r:id="rId12"/>
    <sheet name="2.4" sheetId="35" r:id="rId13"/>
    <sheet name="3.1" sheetId="18" r:id="rId14"/>
    <sheet name="3.2" sheetId="19" r:id="rId15"/>
    <sheet name="3.3" sheetId="20" r:id="rId16"/>
    <sheet name="4.1" sheetId="21" r:id="rId17"/>
    <sheet name="4.2" sheetId="22" r:id="rId18"/>
    <sheet name="4.2.." sheetId="40" state="hidden" r:id="rId19"/>
    <sheet name="5.1" sheetId="23" r:id="rId20"/>
    <sheet name="6.1" sheetId="24" state="hidden" r:id="rId21"/>
    <sheet name="6.2" sheetId="25" state="hidden" r:id="rId22"/>
    <sheet name="6.3" sheetId="26" state="hidden" r:id="rId23"/>
    <sheet name="6.4" sheetId="27" state="hidden" r:id="rId24"/>
    <sheet name="7.1" sheetId="28" state="hidden" r:id="rId25"/>
    <sheet name="7.2" sheetId="29" state="hidden" r:id="rId26"/>
    <sheet name="8.1. (за 2017 год)" sheetId="43" r:id="rId27"/>
    <sheet name="8.3. с сайта" sheetId="44" state="hidden" r:id="rId28"/>
    <sheet name="Характер ТСО" sheetId="45" state="hidden" r:id="rId29"/>
    <sheet name="8.2 ЕНС" sheetId="32" state="hidden" r:id="rId30"/>
    <sheet name="8.1.1 (02)" sheetId="46" r:id="rId31"/>
    <sheet name="8.1.1 (03)" sheetId="47" r:id="rId32"/>
    <sheet name="8.1.1 (04)" sheetId="48" r:id="rId33"/>
    <sheet name="8.1.1 (05)" sheetId="49" r:id="rId34"/>
    <sheet name="8.1.1(06)" sheetId="50" r:id="rId35"/>
    <sheet name="8.1.1 (08)" sheetId="51" r:id="rId36"/>
    <sheet name="8.1.1 (09)" sheetId="52" r:id="rId37"/>
    <sheet name="8.1.1 (12)" sheetId="53" r:id="rId38"/>
    <sheet name="8.3" sheetId="33" r:id="rId39"/>
  </sheets>
  <definedNames>
    <definedName name="_xlnm.Print_Titles" localSheetId="9">'2.1'!$A:$CX,'2.1'!$7:$9</definedName>
    <definedName name="_xlnm.Print_Titles" localSheetId="10">'2.2'!$A:$CX,'2.2'!$6:$8</definedName>
    <definedName name="_xlnm.Print_Titles" localSheetId="11">'2.3'!$A:$CX,'2.3'!$7:$9</definedName>
    <definedName name="_xlnm.Print_Titles" localSheetId="12">'2.4'!$A:$CX,'2.4'!$6:$7</definedName>
    <definedName name="_xlnm.Print_Titles" localSheetId="16">'4.1'!$A:$CZ,'4.1'!$7:$7</definedName>
    <definedName name="_xlnm.Print_Titles" localSheetId="20">'6.1'!$A:$CZ,'6.1'!$6:$8</definedName>
    <definedName name="_xlnm.Print_Titles" localSheetId="21">'6.2'!$A:$CZ,'6.2'!$6:$8</definedName>
    <definedName name="_xlnm.Print_Titles" localSheetId="22">'6.3'!$A:$CZ,'6.3'!$6:$8</definedName>
    <definedName name="_xlnm.Print_Titles" localSheetId="23">'6.4'!$A:$CZ,'6.4'!$7:$8</definedName>
    <definedName name="_xlnm.Print_Titles" localSheetId="38">'8.3'!$A:$CX,'8.3'!$6:$6</definedName>
    <definedName name="_xlnm.Print_Area" localSheetId="5">'1.6'!$A$1:$CZ$17</definedName>
    <definedName name="_xlnm.Print_Area" localSheetId="6">'1.7'!$A$1:$CZ$17</definedName>
    <definedName name="_xlnm.Print_Area" localSheetId="9">'2.1'!$A$1:$CX$35</definedName>
    <definedName name="_xlnm.Print_Area" localSheetId="26">'8.1. (за 2017 год)'!$A$1:$AA$25</definedName>
    <definedName name="_xlnm.Print_Area" localSheetId="38">'8.3'!$A$1:$CX$27</definedName>
    <definedName name="_xlnm.Print_Area" localSheetId="0">'Ф 1.1'!$A$1:$CZ$26</definedName>
    <definedName name="_xlnm.Print_Area" localSheetId="1">'Ф 1.2'!$A$1:$CZ$13</definedName>
  </definedNames>
  <calcPr calcId="162913"/>
</workbook>
</file>

<file path=xl/calcChain.xml><?xml version="1.0" encoding="utf-8"?>
<calcChain xmlns="http://schemas.openxmlformats.org/spreadsheetml/2006/main">
  <c r="F2" i="40" l="1"/>
  <c r="CS8" i="11" l="1"/>
  <c r="CK8" i="11"/>
  <c r="CC8" i="11"/>
  <c r="BU8" i="11"/>
  <c r="BM8" i="11"/>
  <c r="AX37" i="27" l="1"/>
  <c r="AX38" i="27"/>
  <c r="AX39" i="27"/>
  <c r="AX40" i="27"/>
  <c r="AX41" i="27"/>
  <c r="AX42" i="27"/>
  <c r="AX43" i="27"/>
  <c r="AX44" i="27"/>
  <c r="AX45" i="27"/>
  <c r="AX46" i="27"/>
  <c r="AX47" i="27"/>
  <c r="AX48" i="27"/>
  <c r="AX49" i="27"/>
  <c r="AX50" i="27"/>
  <c r="AX30" i="27"/>
  <c r="AX31" i="27"/>
  <c r="AX32" i="27"/>
  <c r="AJ9" i="25"/>
  <c r="AX36" i="27"/>
  <c r="AL13" i="29" l="1"/>
  <c r="A13" i="29"/>
  <c r="AL17" i="28"/>
  <c r="A17" i="28"/>
  <c r="AL53" i="27"/>
  <c r="A53" i="27"/>
  <c r="AL35" i="26"/>
  <c r="A35" i="26"/>
  <c r="AL34" i="25"/>
  <c r="A34" i="25"/>
  <c r="AL33" i="24"/>
  <c r="A33" i="24"/>
  <c r="AL12" i="12"/>
  <c r="AL11" i="13" s="1"/>
  <c r="A12" i="12"/>
  <c r="A11" i="13" s="1"/>
  <c r="AL12" i="11"/>
  <c r="A12" i="11"/>
  <c r="CP51" i="27" l="1"/>
  <c r="CE51" i="27"/>
  <c r="BI27" i="27"/>
  <c r="BT27" i="27" s="1"/>
  <c r="CE27" i="27" s="1"/>
  <c r="CP27" i="27"/>
  <c r="BI28" i="27"/>
  <c r="BT28" i="27" s="1"/>
  <c r="CE28" i="27" s="1"/>
  <c r="CP28" i="27" s="1"/>
  <c r="BI31" i="27"/>
  <c r="BT31" i="27" s="1"/>
  <c r="CE31" i="27" s="1"/>
  <c r="CP31" i="27" s="1"/>
  <c r="BI32" i="27"/>
  <c r="BT32" i="27" s="1"/>
  <c r="CE32" i="27" s="1"/>
  <c r="CP32" i="27" s="1"/>
  <c r="BI33" i="27"/>
  <c r="BT33" i="27" s="1"/>
  <c r="CE33" i="27" s="1"/>
  <c r="CP33" i="27" s="1"/>
  <c r="BI35" i="27"/>
  <c r="BT35" i="27" s="1"/>
  <c r="CE35" i="27" s="1"/>
  <c r="CP35" i="27" s="1"/>
  <c r="BI36" i="27"/>
  <c r="BT36" i="27" s="1"/>
  <c r="CE36" i="27" s="1"/>
  <c r="CP36" i="27" s="1"/>
  <c r="BI37" i="27"/>
  <c r="BT37" i="27" s="1"/>
  <c r="CE37" i="27" s="1"/>
  <c r="CP37" i="27" s="1"/>
  <c r="BI38" i="27"/>
  <c r="BT38" i="27" s="1"/>
  <c r="CE38" i="27" s="1"/>
  <c r="CP38" i="27" s="1"/>
  <c r="BI39" i="27"/>
  <c r="BT39" i="27" s="1"/>
  <c r="CE39" i="27" s="1"/>
  <c r="CP39" i="27" s="1"/>
  <c r="BI40" i="27"/>
  <c r="BT40" i="27" s="1"/>
  <c r="CE40" i="27" s="1"/>
  <c r="CP40" i="27" s="1"/>
  <c r="BI41" i="27"/>
  <c r="BT41" i="27" s="1"/>
  <c r="CE41" i="27" s="1"/>
  <c r="CP41" i="27" s="1"/>
  <c r="BI42" i="27"/>
  <c r="BT42" i="27" s="1"/>
  <c r="CE42" i="27" s="1"/>
  <c r="CP42" i="27" s="1"/>
  <c r="BI43" i="27"/>
  <c r="BT43" i="27" s="1"/>
  <c r="CE43" i="27" s="1"/>
  <c r="CP43" i="27"/>
  <c r="BI44" i="27"/>
  <c r="BT44" i="27" s="1"/>
  <c r="CE44" i="27" s="1"/>
  <c r="CP44" i="27" s="1"/>
  <c r="BI45" i="27"/>
  <c r="BT45" i="27" s="1"/>
  <c r="CE45" i="27" s="1"/>
  <c r="CP45" i="27" s="1"/>
  <c r="BI46" i="27"/>
  <c r="BT46" i="27" s="1"/>
  <c r="CE46" i="27" s="1"/>
  <c r="CP46" i="27" s="1"/>
  <c r="BI47" i="27"/>
  <c r="BT47" i="27" s="1"/>
  <c r="CE47" i="27" s="1"/>
  <c r="CP47" i="27" s="1"/>
  <c r="BI48" i="27"/>
  <c r="BT48" i="27" s="1"/>
  <c r="CE48" i="27" s="1"/>
  <c r="CP48" i="27" s="1"/>
  <c r="BI49" i="27"/>
  <c r="BT49" i="27" s="1"/>
  <c r="CE49" i="27" s="1"/>
  <c r="CP49" i="27" s="1"/>
  <c r="BI50" i="27"/>
  <c r="BT50" i="27" s="1"/>
  <c r="CE50" i="27" s="1"/>
  <c r="CP50" i="27" s="1"/>
  <c r="BI30" i="27"/>
  <c r="BT30" i="27" s="1"/>
  <c r="CE30" i="27" s="1"/>
  <c r="CP30" i="27" s="1"/>
  <c r="BI34" i="27"/>
  <c r="BT34" i="27" s="1"/>
  <c r="CE34" i="27" s="1"/>
  <c r="CP34" i="27" s="1"/>
  <c r="BI29" i="27"/>
  <c r="BT29" i="27" s="1"/>
  <c r="CE29" i="27" s="1"/>
  <c r="CP29" i="27" s="1"/>
  <c r="CC9" i="12" l="1"/>
  <c r="CK9" i="12" s="1"/>
  <c r="CS9" i="12" s="1"/>
  <c r="CC8" i="12"/>
  <c r="CK8" i="12" s="1"/>
  <c r="CS8" i="12" s="1"/>
  <c r="I3" i="29"/>
  <c r="I3" i="28"/>
  <c r="AX10" i="27"/>
  <c r="BI10" i="27" s="1"/>
  <c r="BT10" i="27" s="1"/>
  <c r="CE10" i="27" s="1"/>
  <c r="CP10" i="27" s="1"/>
  <c r="AX11" i="27"/>
  <c r="BI11" i="27" s="1"/>
  <c r="BT11" i="27" s="1"/>
  <c r="CE11" i="27" s="1"/>
  <c r="CP11" i="27" s="1"/>
  <c r="AX12" i="27"/>
  <c r="BI12" i="27" s="1"/>
  <c r="BT12" i="27" s="1"/>
  <c r="CE12" i="27" s="1"/>
  <c r="CP12" i="27" s="1"/>
  <c r="AX13" i="27"/>
  <c r="BI13" i="27" s="1"/>
  <c r="BT13" i="27" s="1"/>
  <c r="CE13" i="27" s="1"/>
  <c r="CP13" i="27" s="1"/>
  <c r="AX14" i="27"/>
  <c r="BI14" i="27" s="1"/>
  <c r="BT14" i="27" s="1"/>
  <c r="CE14" i="27" s="1"/>
  <c r="CP14" i="27" s="1"/>
  <c r="AX15" i="27"/>
  <c r="BI15" i="27" s="1"/>
  <c r="BT15" i="27" s="1"/>
  <c r="CE15" i="27" s="1"/>
  <c r="CP15" i="27" s="1"/>
  <c r="AX16" i="27"/>
  <c r="BI16" i="27" s="1"/>
  <c r="BT16" i="27" s="1"/>
  <c r="CE16" i="27" s="1"/>
  <c r="CP16" i="27" s="1"/>
  <c r="AX17" i="27"/>
  <c r="BI17" i="27" s="1"/>
  <c r="BT17" i="27" s="1"/>
  <c r="CE17" i="27" s="1"/>
  <c r="CP17" i="27" s="1"/>
  <c r="AX18" i="27"/>
  <c r="BI18" i="27" s="1"/>
  <c r="BT18" i="27" s="1"/>
  <c r="CE18" i="27" s="1"/>
  <c r="CP18" i="27" s="1"/>
  <c r="AX19" i="27"/>
  <c r="BI19" i="27" s="1"/>
  <c r="BT19" i="27" s="1"/>
  <c r="CE19" i="27" s="1"/>
  <c r="CP19" i="27" s="1"/>
  <c r="AX20" i="27"/>
  <c r="BI20" i="27" s="1"/>
  <c r="BT20" i="27" s="1"/>
  <c r="CE20" i="27" s="1"/>
  <c r="CP20" i="27" s="1"/>
  <c r="AX21" i="27"/>
  <c r="BI21" i="27" s="1"/>
  <c r="BT21" i="27" s="1"/>
  <c r="CE21" i="27" s="1"/>
  <c r="CP21" i="27" s="1"/>
  <c r="AX22" i="27"/>
  <c r="BI22" i="27" s="1"/>
  <c r="BT22" i="27" s="1"/>
  <c r="CE22" i="27" s="1"/>
  <c r="CP22" i="27" s="1"/>
  <c r="AX23" i="27"/>
  <c r="BI23" i="27" s="1"/>
  <c r="BT23" i="27" s="1"/>
  <c r="CE23" i="27" s="1"/>
  <c r="CP23" i="27" s="1"/>
  <c r="AX24" i="27"/>
  <c r="BI24" i="27" s="1"/>
  <c r="BT24" i="27" s="1"/>
  <c r="CE24" i="27" s="1"/>
  <c r="CP24" i="27" s="1"/>
  <c r="BI25" i="27"/>
  <c r="BT25" i="27" s="1"/>
  <c r="CE25" i="27" s="1"/>
  <c r="CP25" i="27" s="1"/>
  <c r="BI26" i="27"/>
  <c r="BT26" i="27" s="1"/>
  <c r="CE26" i="27" s="1"/>
  <c r="CP26" i="27" s="1"/>
  <c r="AX9" i="27"/>
  <c r="BI9" i="27" s="1"/>
  <c r="BT9" i="27" s="1"/>
  <c r="CE9" i="27" s="1"/>
  <c r="CP9" i="27" s="1"/>
  <c r="F4" i="27"/>
  <c r="F3" i="26"/>
  <c r="CK10" i="26"/>
  <c r="CK12" i="26"/>
  <c r="CK13" i="26"/>
  <c r="CK14" i="26"/>
  <c r="CK15" i="26"/>
  <c r="CK16" i="26"/>
  <c r="CK17" i="26"/>
  <c r="CK18" i="26"/>
  <c r="CK20" i="26"/>
  <c r="CK21" i="26"/>
  <c r="CK22" i="26"/>
  <c r="CK23" i="26"/>
  <c r="CK24" i="26"/>
  <c r="CK25" i="26"/>
  <c r="CK26" i="26"/>
  <c r="CK27" i="26"/>
  <c r="CK29" i="26"/>
  <c r="CK30" i="26"/>
  <c r="CK9" i="26"/>
  <c r="BH10" i="26"/>
  <c r="BH12" i="26"/>
  <c r="BH13" i="26"/>
  <c r="BH14" i="26"/>
  <c r="BH15" i="26"/>
  <c r="BH16" i="26"/>
  <c r="BH17" i="26"/>
  <c r="BH18" i="26"/>
  <c r="BH20" i="26"/>
  <c r="BH21" i="26"/>
  <c r="BH22" i="26"/>
  <c r="BH23" i="26"/>
  <c r="BH24" i="26"/>
  <c r="BH25" i="26"/>
  <c r="BH26" i="26"/>
  <c r="BH27" i="26"/>
  <c r="BH29" i="26"/>
  <c r="BH30" i="26"/>
  <c r="BH31" i="26"/>
  <c r="BH9" i="26"/>
  <c r="AV10" i="26"/>
  <c r="AV12" i="26"/>
  <c r="AV13" i="26"/>
  <c r="AV14" i="26"/>
  <c r="AV15" i="26"/>
  <c r="AV16" i="26"/>
  <c r="AV17" i="26"/>
  <c r="AV18" i="26"/>
  <c r="AV20" i="26"/>
  <c r="AV21" i="26"/>
  <c r="AV22" i="26"/>
  <c r="AV23" i="26"/>
  <c r="AV24" i="26"/>
  <c r="AV25" i="26"/>
  <c r="AV26" i="26"/>
  <c r="AV27" i="26"/>
  <c r="AV29" i="26"/>
  <c r="AV30" i="26"/>
  <c r="AV31" i="26"/>
  <c r="AV9" i="26"/>
  <c r="AJ10" i="26"/>
  <c r="AJ12" i="26"/>
  <c r="AJ13" i="26"/>
  <c r="AJ14" i="26"/>
  <c r="AJ15" i="26"/>
  <c r="AJ16" i="26"/>
  <c r="AJ17" i="26"/>
  <c r="AJ18" i="26"/>
  <c r="AJ20" i="26"/>
  <c r="AJ21" i="26"/>
  <c r="AJ22" i="26"/>
  <c r="AJ23" i="26"/>
  <c r="AJ24" i="26"/>
  <c r="AJ25" i="26"/>
  <c r="AJ26" i="26"/>
  <c r="AJ27" i="26"/>
  <c r="AJ29" i="26"/>
  <c r="AJ30" i="26"/>
  <c r="AJ31" i="26"/>
  <c r="AJ9" i="26"/>
  <c r="CK32" i="25"/>
  <c r="F3" i="25"/>
  <c r="F3" i="24"/>
  <c r="F3" i="12"/>
  <c r="F3" i="13" s="1"/>
  <c r="F3" i="11" l="1"/>
  <c r="CK11" i="24"/>
  <c r="CK12" i="24"/>
  <c r="CK13" i="24"/>
  <c r="CK14" i="24"/>
  <c r="CK15" i="24"/>
  <c r="CK16" i="24"/>
  <c r="CK17" i="24"/>
  <c r="CK18" i="24"/>
  <c r="CK20" i="24"/>
  <c r="CK21" i="24"/>
  <c r="CK22" i="24"/>
  <c r="CK23" i="24"/>
  <c r="CK24" i="24"/>
  <c r="CK25" i="24"/>
  <c r="CK26" i="24"/>
  <c r="CK27" i="24"/>
  <c r="CK29" i="24"/>
  <c r="CK30" i="24"/>
  <c r="CK31" i="24"/>
  <c r="CK9" i="24"/>
  <c r="BH12" i="24"/>
  <c r="BH13" i="24"/>
  <c r="BH14" i="24"/>
  <c r="BH15" i="24"/>
  <c r="BH16" i="24"/>
  <c r="BH17" i="24"/>
  <c r="BH18" i="24"/>
  <c r="BH20" i="24"/>
  <c r="BH21" i="24"/>
  <c r="BH22" i="24"/>
  <c r="BH23" i="24"/>
  <c r="BH24" i="24"/>
  <c r="BH25" i="24"/>
  <c r="BH26" i="24"/>
  <c r="BH27" i="24"/>
  <c r="BH29" i="24"/>
  <c r="BH30" i="24"/>
  <c r="BH31" i="24"/>
  <c r="BH11" i="24"/>
  <c r="AV12" i="24"/>
  <c r="AV13" i="24"/>
  <c r="AV14" i="24"/>
  <c r="AV15" i="24"/>
  <c r="AV16" i="24"/>
  <c r="AV17" i="24"/>
  <c r="AV18" i="24"/>
  <c r="AV20" i="24"/>
  <c r="AV21" i="24"/>
  <c r="AV22" i="24"/>
  <c r="AV23" i="24"/>
  <c r="AV24" i="24"/>
  <c r="AV25" i="24"/>
  <c r="AV26" i="24"/>
  <c r="AV27" i="24"/>
  <c r="AV29" i="24"/>
  <c r="AV30" i="24"/>
  <c r="AV31" i="24"/>
  <c r="AV11" i="24"/>
  <c r="AJ13" i="24"/>
  <c r="AJ14" i="24"/>
  <c r="AJ15" i="24"/>
  <c r="AJ16" i="24"/>
  <c r="AJ17" i="24"/>
  <c r="AJ18" i="24"/>
  <c r="AJ20" i="24"/>
  <c r="AJ21" i="24"/>
  <c r="AJ22" i="24"/>
  <c r="AJ23" i="24"/>
  <c r="AJ24" i="24"/>
  <c r="AJ25" i="24"/>
  <c r="AJ26" i="24"/>
  <c r="AJ27" i="24"/>
  <c r="AJ29" i="24"/>
  <c r="AJ30" i="24"/>
  <c r="AJ31" i="24"/>
  <c r="AJ12" i="24"/>
  <c r="AJ11" i="24"/>
  <c r="BT51" i="27" l="1"/>
  <c r="BI51" i="27"/>
  <c r="AX51" i="27"/>
  <c r="CK31" i="26"/>
  <c r="BU9" i="28" l="1"/>
  <c r="BU12" i="28" s="1"/>
  <c r="BU9" i="11" l="1"/>
  <c r="BU10" i="12" s="1"/>
  <c r="CC9" i="11"/>
  <c r="CC10" i="12" s="1"/>
  <c r="CK9" i="11"/>
  <c r="CK10" i="12" s="1"/>
  <c r="CS9" i="11"/>
  <c r="CS10" i="12" s="1"/>
  <c r="BM9" i="11"/>
  <c r="BM10" i="12" s="1"/>
  <c r="BU8" i="28" l="1"/>
  <c r="BU11" i="28" s="1"/>
  <c r="BU10" i="11"/>
  <c r="BM10" i="11"/>
  <c r="BU7" i="28" l="1"/>
  <c r="BU10" i="28" s="1"/>
  <c r="CC10" i="11"/>
  <c r="CS10" i="11" l="1"/>
  <c r="CK10" i="11"/>
</calcChain>
</file>

<file path=xl/sharedStrings.xml><?xml version="1.0" encoding="utf-8"?>
<sst xmlns="http://schemas.openxmlformats.org/spreadsheetml/2006/main" count="1501" uniqueCount="486">
  <si>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</si>
  <si>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</si>
  <si>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Показатель</t>
  </si>
  <si>
    <t>Описание (обоснование)</t>
  </si>
  <si>
    <t>Значение показателя, годы:</t>
  </si>
  <si>
    <t>Параметр (критерий), характеризующий индикатор</t>
  </si>
  <si>
    <t>Значение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</si>
  <si>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</si>
  <si>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</si>
  <si>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-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</si>
  <si>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</si>
  <si>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</si>
  <si>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</si>
  <si>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</si>
  <si>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</si>
  <si>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</si>
  <si>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</si>
  <si>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</si>
  <si>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</si>
  <si>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</si>
  <si>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</si>
  <si>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</si>
  <si>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</si>
  <si>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</si>
  <si>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</si>
  <si>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</si>
  <si>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</si>
  <si>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</si>
  <si>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</si>
  <si>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 xml:space="preserve">Форма 1.1. Журнал учета текущей информации о прекращении передачи </t>
  </si>
  <si>
    <t xml:space="preserve">электрической энергии для потребителей услуг сетевой организации за </t>
  </si>
  <si>
    <t xml:space="preserve"> год</t>
  </si>
  <si>
    <t>Наименование сетевой организации</t>
  </si>
  <si>
    <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</si>
  <si>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1</t>
  </si>
  <si>
    <t>2</t>
  </si>
  <si>
    <t>3</t>
  </si>
  <si>
    <t>4</t>
  </si>
  <si>
    <t>5</t>
  </si>
  <si>
    <t>6</t>
  </si>
  <si>
    <t>7</t>
  </si>
  <si>
    <t>Должность</t>
  </si>
  <si>
    <t>Ф.И.О.</t>
  </si>
  <si>
    <t>Подпись</t>
  </si>
  <si>
    <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</si>
  <si>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Максимальное за расчетный период</t>
  </si>
  <si>
    <t xml:space="preserve"> г. число</t>
  </si>
  <si>
    <t>Максимальное значение по гр. 3</t>
  </si>
  <si>
    <t>точек присоединения</t>
  </si>
  <si>
    <t>формы 1.1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</si>
  <si>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</si>
  <si>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Сумма по гр. 2 формы 1.1</t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</si>
  <si>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</si>
  <si>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№
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</si>
  <si>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</si>
  <si>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</si>
  <si>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</si>
  <si>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</si>
  <si>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</si>
  <si>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</si>
  <si>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r>
      <t>Объем недоотпущенной 
электроэнергии (П</t>
    </r>
    <r>
      <rPr>
        <vertAlign val="subscript"/>
        <sz val="11"/>
        <rFont val="Times New Roman"/>
        <family val="1"/>
        <charset val="204"/>
      </rPr>
      <t>енэс</t>
    </r>
    <r>
      <rPr>
        <sz val="11"/>
        <rFont val="Times New Roman"/>
        <family val="1"/>
        <charset val="204"/>
      </rPr>
      <t>), МВт*час</t>
    </r>
  </si>
  <si>
    <t>Сумма произведений по столбцу 9 
и столбцу 22 Формы 8.1
(Σ столбец 9 * столбец 22)</t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</si>
  <si>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</si>
  <si>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Значение показателя, 
годы: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</si>
  <si>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</si>
  <si>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</si>
  <si>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</si>
  <si>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</si>
  <si>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r>
      <t xml:space="preserve">Форма 1.6. Предложения сетевой организации по плановым значениям 
показателей надежности и качества услуг на каждый расчетный период 
регулирования 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
(для долгосрочных периодов регулирования, начавшихся до 2014 года)</t>
    </r>
  </si>
  <si>
    <r>
      <t>Показатель качества предоставления возможности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</si>
  <si>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Показатель уровня качества оказываемых услуг территориальных сетевыми организациями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</si>
  <si>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</si>
  <si>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</si>
  <si>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). кВт.ч</t>
    </r>
  </si>
  <si>
    <t>Наименование сетевой организации, субъект Российской Федерации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</si>
  <si>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</si>
  <si>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</si>
  <si>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</si>
  <si>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</si>
  <si>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1.1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</si>
  <si>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</si>
  <si>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</si>
  <si>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</si>
  <si>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</si>
  <si>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</si>
  <si>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</si>
  <si>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</si>
  <si>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</si>
  <si>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Номер группы (m) территориальной 
сетевой организации по показателю
Пsaifi</t>
  </si>
  <si>
    <t>(форма 9.2)</t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</si>
  <si>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</si>
  <si>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</si>
  <si>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</si>
  <si>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Наименование территориальной сетевой организации</t>
  </si>
  <si>
    <t>Параметр (критерий), 
характеризующий индикатор</t>
  </si>
  <si>
    <t>Ф / П х 100,
%</t>
  </si>
  <si>
    <t>Оценочный 
балл</t>
  </si>
  <si>
    <t>факти-ческое (Ф)</t>
  </si>
  <si>
    <t>плановое
(П)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</si>
  <si>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
услуг - всего, шт.</t>
  </si>
  <si>
    <t>б) наличие положения о деятельности структурного подразделения по работе с заявителями и 
потребителями услуг (наличие - 1, отсутствие - 0), шт.</t>
  </si>
  <si>
    <t>в) должностные инструкции сотрудников, обслуживающих заявителей 
и потребителей услуг, шт.</t>
  </si>
  <si>
    <t>г) утвержденные территориальной сетевой организацией в установленном порядке формы отчетности о работе 
с заявителями и потребителями услуг, шт.</t>
  </si>
  <si>
    <t>2.1. Наличие единого телефонного номера для приема обращений потребителей услуг 
(наличие - 1, отсутствие - 0)</t>
  </si>
  <si>
    <t>2.2. Наличие
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</si>
  <si>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
услуг посредством 
электронной почты 
(наличие - 1, отсутствие - 0)</t>
  </si>
  <si>
    <t>4. Проведение мероприятий по доведению до сведения потребителей услуг необходимой информации, 
в том числе путем ее размещения в сети 
Интернет, на бумажных носителях или иными доступными способами 
(проведение - 1, 
отсутствие - 0)</t>
  </si>
  <si>
    <t>7. Итого по индикатору информативности</t>
  </si>
  <si>
    <t>Параметр (показатель), характеризующий индикатор</t>
  </si>
  <si>
    <t>1. Соблюдение сроков по процедурам взаимодействия 
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</si>
  <si>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</si>
  <si>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</si>
  <si>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r>
      <t>а)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физических лиц, включая индивидуальных предпринимателей, и юридических лиц - 
субъектов малого и среднего предпринимательства, дней</t>
    </r>
  </si>
  <si>
    <r>
      <t>б)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остальных потребителей услуг, дней</t>
    </r>
  </si>
  <si>
    <t>1.3. Количество случаев отказа от заключения и случаев расторжения потребителем услуг договоров оказания услуг 
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</si>
  <si>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</si>
  <si>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</si>
  <si>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
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</si>
  <si>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</si>
  <si>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</si>
  <si>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
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</si>
  <si>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</si>
  <si>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</si>
  <si>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
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</si>
  <si>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</si>
  <si>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
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</si>
  <si>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</si>
  <si>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2.3. Количество 
обращений, связанных с неудовлетворенностью принятыми мерами, указанными в п. 2.2 настоящей формы, поступивших от потребителей услуг 
в течение 30 рабочих дней после завершения мероприятий, указанных 
в п. 2.2 настоящей формы, процентов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</si>
  <si>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
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</si>
  <si>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</si>
  <si>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</si>
  <si>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</si>
  <si>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</si>
  <si>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
потребителями услуг 
с целью получения информации о качестве обслуживания, 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</si>
  <si>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</si>
  <si>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</si>
  <si>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r>
      <t xml:space="preserve">в) системы автоинформирования, шт. на 1000 потребителей услуг </t>
    </r>
    <r>
      <rPr>
        <vertAlign val="superscript"/>
        <sz val="11"/>
        <rFont val="Times New Roman"/>
        <family val="1"/>
        <charset val="204"/>
      </rPr>
      <t>1</t>
    </r>
  </si>
  <si>
    <t>4. Индивидуальность 
подхода к потребителям услуг льготных категорий, 
по критерию</t>
  </si>
  <si>
    <t>4.1. Количество обращений потребителей услуг 
льготных категорий с указанием на неудовлетворительность качества их обслуживания, шт. на 1000 потребителей услуг</t>
  </si>
  <si>
    <t>5. Оперативность 
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</si>
  <si>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
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</si>
  <si>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</si>
  <si>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</si>
  <si>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</si>
  <si>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Форма 3.1. Отчетные данные для расчета значения показателя качества</t>
  </si>
  <si>
    <t xml:space="preserve">рассмотрения заявок на технологическое присоединение к сети в период </t>
  </si>
  <si>
    <t>Наименование сетевой организации (подразделения/филиала)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</si>
  <si>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</si>
  <si>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</si>
  <si>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</si>
  <si>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</si>
  <si>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</si>
  <si>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</si>
  <si>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</si>
  <si>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t>Форма 3.3. Отчетные данные для расчета значения показателя соблюдения 
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</si>
  <si>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</si>
  <si>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</si>
  <si>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</si>
  <si>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t>Количество, 
десятки шт. 
(без округления)</t>
  </si>
  <si>
    <t>№ формулы методических указаний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</si>
  <si>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</si>
  <si>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1.4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</si>
  <si>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</si>
  <si>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t>1.2</t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</si>
  <si>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</si>
  <si>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1.3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</si>
  <si>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</si>
  <si>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</si>
  <si>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4.1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</si>
  <si>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</si>
  <si>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</si>
  <si>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</si>
  <si>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</si>
  <si>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4.2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</si>
  <si>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</si>
  <si>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</si>
  <si>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</si>
  <si>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</si>
  <si>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</si>
  <si>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</si>
  <si>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</si>
  <si>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</si>
  <si>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</si>
  <si>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№ формулы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</si>
  <si>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</si>
  <si>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</si>
  <si>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</si>
  <si>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</si>
  <si>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Для территориальной сетевой организации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</si>
  <si>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</si>
  <si>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</si>
  <si>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</si>
  <si>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</si>
  <si>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</si>
  <si>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t>Для сетевых организаций</t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</si>
  <si>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</si>
  <si>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5.1. Отчетные данные по выполнению заявок на технологическое</t>
  </si>
  <si>
    <t xml:space="preserve">присоединение к сети, в период </t>
  </si>
  <si>
    <r>
      <t>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 (N</t>
    </r>
    <r>
      <rPr>
        <vertAlign val="subscript"/>
        <sz val="11"/>
        <rFont val="Times New Roman"/>
        <family val="1"/>
        <charset val="204"/>
      </rPr>
      <t>заяв</t>
    </r>
    <r>
      <rPr>
        <sz val="11"/>
        <rFont val="Times New Roman"/>
        <family val="1"/>
        <charset val="204"/>
      </rPr>
      <t>)</t>
    </r>
  </si>
  <si>
    <r>
  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(N</t>
    </r>
    <r>
      <rPr>
        <vertAlign val="subscript"/>
        <sz val="11"/>
        <rFont val="Times New Roman"/>
        <family val="1"/>
        <charset val="204"/>
      </rPr>
      <t>пд</t>
    </r>
    <r>
      <rPr>
        <sz val="11"/>
        <rFont val="Times New Roman"/>
        <family val="1"/>
        <charset val="204"/>
      </rPr>
      <t>)</t>
    </r>
  </si>
  <si>
    <r>
  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(N</t>
    </r>
    <r>
      <rPr>
        <vertAlign val="subscript"/>
        <sz val="11"/>
        <rFont val="Times New Roman"/>
        <family val="1"/>
        <charset val="204"/>
      </rPr>
      <t>нпд</t>
    </r>
    <r>
      <rPr>
        <sz val="11"/>
        <rFont val="Times New Roman"/>
        <family val="1"/>
        <charset val="204"/>
      </rPr>
      <t>)</t>
    </r>
  </si>
  <si>
    <t xml:space="preserve">Форма 6.1. Расчет значения индикатора информативности за период </t>
  </si>
  <si>
    <t>фактиче-ское (Ф)</t>
  </si>
  <si>
    <t>б) наличие положения о деятельности структурного подразделения по работе с заявителями и потребителями услуг (наличие - 1, 
отсутствие - 0), шт.</t>
  </si>
  <si>
    <t>4. Проведение мероприятий по доведению до сведения потребителей услуг необходимой информации, в 
том числе путем ее размещения 
в сети Интернет, на бумажных носителях или иными доступными способами (проведение - 1, отсутствие - 0)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</si>
  <si>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
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</si>
  <si>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
от общего количества поступивших обращений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</si>
  <si>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</si>
  <si>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</si>
  <si>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</si>
  <si>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2. Соблюдение сроков по процедурам взаимодействия с потребителями услуг (заявителями) - всего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</si>
  <si>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</si>
  <si>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
необходимое для оборудования точки поставки приборами 
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</si>
  <si>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</si>
  <si>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</si>
  <si>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</si>
  <si>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 Отсутствие (наличие) нарушений требований антимонопольного законодательства Российской Федерации, по критерию</t>
  </si>
  <si>
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 по фактам дискриминации потребителей услуг по доступу 
к услугам территориальной сетевой организации, а также по порядку оказания этих услуг, процентов от общего 
количества поступивших 
заявок на технологическое присоединение</t>
  </si>
  <si>
    <t>4. Отсутствие (наличие) нарушений требований законодательства Российской Федерации о государственном регулировании цен (тарифов), 
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</si>
  <si>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процентов от общего 
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</si>
  <si>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</si>
  <si>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процентов от общего 
количества поступивших обращений</t>
  </si>
  <si>
    <t>6. Наличие взаимодействия с потребителями услуг при выводе оборудования в ремонт  и (или) из эксплуатации</t>
  </si>
  <si>
    <t>6.1.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</si>
  <si>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
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</si>
  <si>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</si>
  <si>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7.1.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
поступивших обращений</t>
  </si>
  <si>
    <t>8. Итого по индикатору исполнительности</t>
  </si>
  <si>
    <t>факти-ческое 
(Ф)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</si>
  <si>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</si>
  <si>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2.1. Общее количество обращений потребителей услуг  с указанием на ненадлежащее качество услуг по передаче электрической энергии и обслуживание, процентов от общего количества  поступивших обращений</t>
  </si>
  <si>
    <t>2.2. Количество принятых мер по результатам рассмотрения обращений потребителей услуг  с указанием на ненадлежащее качество услуг по передаче электрической энергии и обслуживание, процентов от общего количества  поступивших обращений</t>
  </si>
  <si>
    <t>2.3. Количество обращений, связанных с неудовлетворенностью принятыми мерами, 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</si>
  <si>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</si>
  <si>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процентов от общего количества поступивших обращений</t>
  </si>
  <si>
    <t>3.1. Средняя 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</si>
  <si>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</si>
  <si>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</si>
  <si>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</si>
  <si>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</si>
  <si>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 продолжительность времени на принятие территориальной сетевой организацией мер по возмещению потребителю услуг убытков, месяцев</t>
  </si>
  <si>
    <r>
      <t xml:space="preserve">Форма 6.4. Предложения территориальных сетевых организаций по плановым значениям параметров (критериев), характеризующих индикаторы качества, на каждый расчетный период регулирования 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</si>
  <si>
    <t>(для долгосрочных периодов регулирования, начавшихся до 2014 года)</t>
  </si>
  <si>
    <r>
      <t xml:space="preserve">Предлагаемые плановые значения 
параметров (критериев), 
характеризующих индикаторы качества </t>
    </r>
    <r>
      <rPr>
        <vertAlign val="superscript"/>
        <sz val="11"/>
        <rFont val="Times New Roman"/>
        <family val="1"/>
        <charset val="204"/>
      </rPr>
      <t>2</t>
    </r>
  </si>
  <si>
    <r>
      <t>И</t>
    </r>
    <r>
      <rPr>
        <vertAlign val="subscript"/>
        <sz val="11"/>
        <rFont val="Times New Roman"/>
        <family val="1"/>
        <charset val="204"/>
      </rPr>
      <t xml:space="preserve">н </t>
    </r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</si>
  <si>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</si>
  <si>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</si>
  <si>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</si>
  <si>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</si>
  <si>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</si>
  <si>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</si>
  <si>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</si>
  <si>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</si>
  <si>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</si>
  <si>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</si>
  <si>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</si>
  <si>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</si>
  <si>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</si>
  <si>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r>
      <t>И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</si>
  <si>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t xml:space="preserve">1.2.  </t>
  </si>
  <si>
    <t xml:space="preserve">2.2. а)  </t>
  </si>
  <si>
    <t xml:space="preserve">2.2. б) </t>
  </si>
  <si>
    <t xml:space="preserve">3.1. </t>
  </si>
  <si>
    <t xml:space="preserve">4.1. </t>
  </si>
  <si>
    <t xml:space="preserve">7.1. </t>
  </si>
  <si>
    <r>
      <t>Р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</si>
  <si>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</si>
  <si>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</si>
  <si>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</si>
  <si>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</si>
  <si>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</si>
  <si>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</si>
  <si>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</si>
  <si>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</si>
  <si>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</si>
  <si>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6.1 - 6.3 настоящего приложения.</t>
    </r>
  </si>
  <si>
    <t>№ формулы
методических 
указаний</t>
  </si>
  <si>
    <r>
      <t>Показатель средней продолжительности прекращений передачи электрической энергии, П</t>
    </r>
    <r>
      <rPr>
        <vertAlign val="subscript"/>
        <sz val="11"/>
        <rFont val="Times New Roman"/>
        <family val="1"/>
        <charset val="204"/>
      </rPr>
      <t>п</t>
    </r>
  </si>
  <si>
    <r>
      <t>Показатель уровня качества оказываемых услуг организации 
по управлению национальной (общероссийской) электрической сетью, П</t>
    </r>
    <r>
      <rPr>
        <vertAlign val="subscript"/>
        <sz val="11"/>
        <rFont val="Times New Roman"/>
        <family val="1"/>
        <charset val="204"/>
      </rPr>
      <t>тпр</t>
    </r>
  </si>
  <si>
    <t>1.5</t>
  </si>
  <si>
    <r>
      <t>Показатель уровня качества оказываемых услуг территориальной сетевой организации, П</t>
    </r>
    <r>
      <rPr>
        <vertAlign val="subscript"/>
        <sz val="11"/>
        <rFont val="Times New Roman"/>
        <family val="1"/>
        <charset val="204"/>
      </rPr>
      <t>тсо</t>
    </r>
  </si>
  <si>
    <t>1.6</t>
  </si>
  <si>
    <r>
      <t>Плановое значение показателя 
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</si>
  <si>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r>
      <t>Плановое значение показателя 
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</si>
  <si>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t>п. 5
методических указаний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</si>
  <si>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</si>
  <si>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альфа</t>
    </r>
  </si>
  <si>
    <t>Для организации по управлению единой национальной (общероссийской) электрической сетью:
альфа = 0,75
Для территориальной 
сетевой организации:
альфа = 0,65</t>
  </si>
  <si>
    <r>
      <t>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качества оказываемых услуг, бета</t>
    </r>
  </si>
  <si>
    <t>бета = 1 - альфа</t>
  </si>
  <si>
    <r>
      <t>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</si>
  <si>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7.1</t>
  </si>
  <si>
    <r>
      <t>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</si>
  <si>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</si>
  <si>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месяц</t>
  </si>
  <si>
    <t xml:space="preserve"> года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</si>
  <si>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</si>
  <si>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</si>
  <si>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</si>
  <si>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</si>
  <si>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</si>
  <si>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</si>
  <si>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</si>
  <si>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</si>
  <si>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</si>
  <si>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</si>
  <si>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</si>
  <si>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</si>
  <si>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</si>
  <si>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</si>
  <si>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</si>
  <si>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</si>
  <si>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</si>
  <si>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</si>
  <si>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</si>
  <si>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</si>
  <si>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</si>
  <si>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</si>
  <si>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И</t>
  </si>
  <si>
    <t>х</t>
  </si>
  <si>
    <t>- по ограничениям, связанным с проведением ремонтных работ</t>
  </si>
  <si>
    <t>П</t>
  </si>
  <si>
    <t>0</t>
  </si>
  <si>
    <t>- по аварийным ограничениям</t>
  </si>
  <si>
    <t>А</t>
  </si>
  <si>
    <t>- по внерегламентным отключениям</t>
  </si>
  <si>
    <t>В</t>
  </si>
  <si>
    <t>- по внерегламентным отключениям, учитываемым при расчете индикативных показателей надежности</t>
  </si>
  <si>
    <t>В1</t>
  </si>
  <si>
    <t xml:space="preserve">Форма 8.1.1. Ведомость присоединений потребителей услуг сетевой организации (наименование) за </t>
  </si>
  <si>
    <t>№ п/п</t>
  </si>
  <si>
    <t>Наименование структурной
единицы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</si>
  <si>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наличии)</t>
  </si>
  <si>
    <t>Вторичный
уровень
присоединения</t>
  </si>
  <si>
    <t>Первичный
уровень
присоединения</t>
  </si>
  <si>
    <t>Количество точек поставки потребителей услуг сетевой организации,
присоединенных к первичному уровню присоединения, шт.</t>
  </si>
  <si>
    <t>Диспетчерское наименование ПС, ТП, РП</t>
  </si>
  <si>
    <t>Высший класс напряжения,
кВ</t>
  </si>
  <si>
    <t>Диспетчерское
наименование ВЛ, КЛ</t>
  </si>
  <si>
    <t>Класс напряжения, кВ</t>
  </si>
  <si>
    <t>Всего</t>
  </si>
  <si>
    <t>в разделении уровней напряжения ЭПУ потребителей электрической энергии</t>
  </si>
  <si>
    <t>Смежные сетевые
организации и производители электрической энергии</t>
  </si>
  <si>
    <t>НН (ниже 1 кВ)</t>
  </si>
  <si>
    <t>Форма 8.2.  Расчет индикативного показателя уровня надежности оказываемых услуг организацией по управлению единой национальной (общероссийской) электрической сетью на основе объема недоотпущенной электроэнергии вследствие полного (частичного) ограничения электроснабжения потребителей</t>
  </si>
  <si>
    <r>
      <t>Объем недоотпущенной электроэнергии (П</t>
    </r>
    <r>
      <rPr>
        <vertAlign val="subscript"/>
        <sz val="11"/>
        <rFont val="Times New Roman"/>
        <family val="1"/>
        <charset val="204"/>
      </rPr>
      <t>енэс</t>
    </r>
    <r>
      <rPr>
        <sz val="11"/>
        <rFont val="Times New Roman"/>
        <family val="1"/>
        <charset val="204"/>
      </rPr>
      <t>), МВт*час</t>
    </r>
  </si>
  <si>
    <t>Сумма произведений по столбцу 9 
и столбцу 22 Формы 8.1
(∑ столбец 9 * столбец 22)</t>
  </si>
  <si>
    <t>Максимальное за расчетный период регулирования число точек поставки сетевой организации, шт., в том числе
в разбивке по уровням напряжения:</t>
  </si>
  <si>
    <t>В соответствии с заключенными договорами 
по передаче электрической энергии</t>
  </si>
  <si>
    <t>ВН (110 кВ и выше), шт.</t>
  </si>
  <si>
    <t>СН-1 (35 кВ), шт.</t>
  </si>
  <si>
    <t>СН-2 (6 - 20 кВ), шт.</t>
  </si>
  <si>
    <t>НН (до 1 кВ), шт.</t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</si>
  <si>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</si>
  <si>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</si>
  <si>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</si>
  <si>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</si>
  <si>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</si>
  <si>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</si>
  <si>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r>
      <t xml:space="preserve">Форма 2.4. Предложения территориальных сетевых организаций по плановым 
значениям параметров (критериев), характеризующих индикаторы качества 
обслуживания потребителей, на каждый расчетный период регулирования 
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</si>
  <si>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1"/>
        <rFont val="Times New Roman"/>
        <family val="1"/>
        <charset val="204"/>
      </rPr>
      <t>2</t>
    </r>
  </si>
  <si>
    <t xml:space="preserve">1.3.  </t>
  </si>
  <si>
    <t xml:space="preserve">3.2. </t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</si>
  <si>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</si>
  <si>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</si>
  <si>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</si>
  <si>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</si>
  <si>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</si>
  <si>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</si>
  <si>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</si>
  <si>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</si>
  <si>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</si>
  <si>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</si>
  <si>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</si>
  <si>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</si>
  <si>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</si>
  <si>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</si>
  <si>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2018</t>
  </si>
  <si>
    <t>2019</t>
  </si>
  <si>
    <t>2020</t>
  </si>
  <si>
    <t>2021</t>
  </si>
  <si>
    <t>2022</t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</si>
  <si>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 xml:space="preserve">)
Птпр = Nзаяв / max(1, Nпд - Nнпд),
</t>
    </r>
  </si>
  <si>
    <t xml:space="preserve"> </t>
  </si>
  <si>
    <r>
      <t>Показатель уровня качества обслуживания потребителей услуг территориальными сетевых организаций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 xml:space="preserve">)
</t>
    </r>
  </si>
  <si>
    <t xml:space="preserve">Предлагаемое плановое значение показателя уровня качества обслуживания потребителей услуг территориальными сетевыми организациями (Птсо)
Птсо = А x Ин + Б x Ис + В x Рс
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</si>
  <si>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 xml:space="preserve">)
Пнпа_тпр = Nочз_тпр / max(1, Nочз_тпр - Nн_тпр)
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</si>
  <si>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 xml:space="preserve">)
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</si>
  <si>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 xml:space="preserve">)
</t>
    </r>
  </si>
  <si>
    <t>Предлагаемое плановое значение уровня качества обслуживания потребителей услуг территориальными сетевыми организациями (Птсо)</t>
  </si>
  <si>
    <t>(значение из формы п. 1 формы 1.3 приложения 1 к методическим указаниям)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</si>
  <si>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</si>
  <si>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</t>
  </si>
  <si>
    <t>наименование электросетевой организации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</si>
  <si>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</si>
  <si>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</si>
  <si>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</si>
  <si>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</si>
  <si>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</si>
  <si>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</si>
  <si>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</si>
  <si>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</si>
  <si>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</si>
  <si>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в разделении уровней напряжения ЭПУ потребителя электрической энергии</t>
  </si>
  <si>
    <t>СН2 (6-20 кВ)</t>
  </si>
  <si>
    <t>НН (0,22- 1 кВ)</t>
  </si>
  <si>
    <t>ИТОГО по всем прекращениям передачи электрической энергии за отчетный период:</t>
  </si>
  <si>
    <t>0;1</t>
  </si>
  <si>
    <t>Директор</t>
  </si>
  <si>
    <t>сумма произведений по столбцу 9 
и столбцу 13 формы 8.1, деленная 
на значение пункта 1 Формы 1.3
(Σ столбец 9 * столбец 13) 
/ пункт 1 формы 1.3).
При этом учитываются только события, 
по которым значения в столбце 8 равны "В", а в столбце 27 равны "1"</t>
  </si>
  <si>
    <t>Сумма по столбцу 13 формы 8.1 
и деленная на значение 
пункта 1 формы 1.3
(Σ столбец 13 формы 8.1 / 
пункт 1 формы 1.3).
При этом учитываются только события, 
по которым значения в столбце 8 равны "В", а в столбце 27 равны "1"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</si>
  <si>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</si>
  <si>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Характеристики и (или) условия деятельности сетевой организации</t>
  </si>
  <si>
    <t xml:space="preserve">Протяженность линий электропередачи в одноцепном выражении (ЛЭП), км </t>
  </si>
  <si>
    <t xml:space="preserve"> 1.1</t>
  </si>
  <si>
    <t>Протяженность кабельных линий электропередачи в одноцепном выражении, км</t>
  </si>
  <si>
    <t>2017</t>
  </si>
  <si>
    <t>Форма 1.2. Расчет показателя средней продолжительности прекращений 
передачи электрической энергии за 2017 год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</si>
  <si>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 за 2017 год</t>
  </si>
  <si>
    <t>Форма 1.9. Данные об экономических и технических характеристиках 
и (или) условиях деятельности территориальных сетевых организаций за 2017 год</t>
  </si>
  <si>
    <t>Форма 2.2. Расчет значения индикатора исполнительности за 2017 год</t>
  </si>
  <si>
    <t>Форма 2.3. Расчет значения индикатора результативности обратной связи за 2017 год</t>
  </si>
  <si>
    <t>за 2017 год</t>
  </si>
  <si>
    <t>Форма 4.1. Показатели уровня надежности и уровня качества оказываемых услуг 
сетевой организации за 2017 год</t>
  </si>
  <si>
    <t>Форма 4.2. Расчет обобщенного показателя уровня надежности и качества 
оказываемых услуг за 2017 год</t>
  </si>
  <si>
    <t>Форма 6.2. Расчет значения индикатора исполнительности (для долгосрочных 
периодов регулирования, начавшихся до 2014 года) за 2017 год</t>
  </si>
  <si>
    <t>Форма 6.3. Расчет значения индикатора результативности обратной связи 
(для долгосрочных периодов регулирования, начавшихся до 2014 года) за 2017 год</t>
  </si>
  <si>
    <t>Форма 7.1. Показатели уровня надежности и уровня качества оказываемых 
услуг сетевой организации
(для долгосрочных периодов регулирования, начавшихся до 2014 года) за 2017 год</t>
  </si>
  <si>
    <t>Форма 7.2. Расчет обобщенного показателя уровня надежности и качества оказываемых услуг (для долгосрочных периодов регулирования, 
начавшихся до 2014 года) за 2017 год</t>
  </si>
  <si>
    <t>Форма 1.5. Предложения сетевой организации по плановым значениям 
показателей надежности и качества услуг на каждый расчетный период 
регулирования в пределах долгосрочного периода регулирования 1 
(для долгосрочных периодов регулирования, начавшихся с 2014 года до 2018 года)</t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</si>
  <si>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 за 2017 год</t>
  </si>
  <si>
    <t>Форма 1.4. Расчет показателя уровня надежности оказываемых услуг для 
организации по управлению единой национальной (общероссийской) электрической 
сетью, долгосрочный период регулирования которой начинается с 2018 года</t>
  </si>
  <si>
    <t>Форма 1.7. Предложения сетевой организации по плановым значениям 
показателей надежности и качества услуг на каждый расчетный период 
регулирования в пределах долгосрочного периода регулирования 1 
(для территориальной сетевой организации, долгосрочный период 
регулирования которой начинается с 2018 года)</t>
  </si>
  <si>
    <t>Форма 1.8. Предложения сетевой организации по плановым значениям 
показателей надежности и качества услуг на каждый расчетный период 
регулирования в пределах долгосрочного периода регулирования 1 
(для организации по управлению единой национальной (общероссийской) электрической 
сетью, долгосрочный период регулирования которой начинается с 2018 года)</t>
  </si>
  <si>
    <t>КЛ</t>
  </si>
  <si>
    <t>3.4.9</t>
  </si>
  <si>
    <t>2015</t>
  </si>
  <si>
    <t>2016</t>
  </si>
  <si>
    <t>7 или 12</t>
  </si>
  <si>
    <t>11</t>
  </si>
  <si>
    <t>Форма 4.2. Расчет обобщенного показателя уровня надежности и качества 
оказываемых услуг</t>
  </si>
  <si>
    <t>№ пункта
методических указаний</t>
  </si>
  <si>
    <t>пункт 5</t>
  </si>
  <si>
    <t>Пункт 5</t>
  </si>
  <si>
    <t>Форма 2.1. Расчет значения индикатора информативности за период 2015-2019 год</t>
  </si>
  <si>
    <t>ООО "Тунгусские электрические сети"</t>
  </si>
  <si>
    <t>ПС "Городская" Ф-58</t>
  </si>
  <si>
    <t>05,30 2017.03.21</t>
  </si>
  <si>
    <t>07,20 2017.03.21</t>
  </si>
  <si>
    <t>ТП-503</t>
  </si>
  <si>
    <t>ОЖ 06,20.2017.03.21</t>
  </si>
  <si>
    <t>10,50 2017.06.03</t>
  </si>
  <si>
    <t>11,40 2017.06.03</t>
  </si>
  <si>
    <t>ОЖ 10,40.2017.06.13</t>
  </si>
  <si>
    <t>ПС</t>
  </si>
  <si>
    <t>ПС "ХЭС" Ф-128 ф-211</t>
  </si>
  <si>
    <t>14,20 2017.08.02</t>
  </si>
  <si>
    <t>15,00 2017.08.02</t>
  </si>
  <si>
    <t>ЦРП-51</t>
  </si>
  <si>
    <t>ОЖ 14,00.2017.08.02</t>
  </si>
  <si>
    <t>3.4.9.1</t>
  </si>
  <si>
    <t>ПС "Парк Гайдара" Ф-7 ф-17</t>
  </si>
  <si>
    <t>22,00 2017.10.02</t>
  </si>
  <si>
    <t>11,00 2017.10.03</t>
  </si>
  <si>
    <t>ЦРП-54</t>
  </si>
  <si>
    <t>ОЖ 10,00.2017.10.03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</si>
  <si>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</si>
  <si>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</si>
  <si>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1.2.</t>
  </si>
  <si>
    <t>1.3.</t>
  </si>
  <si>
    <t>СН-2 (6-20 кВ), шт.</t>
  </si>
  <si>
    <t>1.4.</t>
  </si>
  <si>
    <t>Каравянский Н.Н.</t>
  </si>
  <si>
    <r>
      <rPr>
        <sz val="11"/>
        <color theme="1"/>
        <rFont val="Calibri"/>
        <family val="2"/>
        <scheme val="minor"/>
      </rPr>
      <t xml:space="preserve">Средняя летняя температура,  </t>
    </r>
    <r>
      <rPr>
        <vertAlign val="superscript"/>
        <sz val="11"/>
        <color indexed="8"/>
        <rFont val="Calibri"/>
        <family val="2"/>
        <charset val="204"/>
      </rPr>
      <t>0</t>
    </r>
    <r>
      <rPr>
        <sz val="11"/>
        <color theme="1"/>
        <rFont val="Calibri"/>
        <family val="2"/>
        <scheme val="minor"/>
      </rPr>
      <t>С</t>
    </r>
  </si>
  <si>
    <t>Договор аренды имущества № 10/ПТ/11 от 27.10.2011 г., заключенный между ООО "ПроектСтрой " и ООО "Тунгусские электрические сети" (ООО "ТЭС")</t>
  </si>
  <si>
    <t>ПС "Городская"</t>
  </si>
  <si>
    <t>Ф-9</t>
  </si>
  <si>
    <t>ПС "ХЭС"</t>
  </si>
  <si>
    <t>Ф-4</t>
  </si>
  <si>
    <t>Ф-18</t>
  </si>
  <si>
    <t>ТП-289</t>
  </si>
  <si>
    <t>Ф-8, Ф-10</t>
  </si>
  <si>
    <t>ПС "Парк Гайдара"</t>
  </si>
  <si>
    <t>Ф-3</t>
  </si>
  <si>
    <t>Ф-5; Ф-12</t>
  </si>
  <si>
    <t>Ф-20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</si>
</sst>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#,##0.000000"/>
    <numFmt numFmtId="167" formatCode="0.0000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5" fillId="0" borderId="0" applyFill="0" applyProtection="0"/>
  </cellStyleXfs>
  <cellXfs count="409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 vertical="top"/>
    </xf>
    <xf numFmtId="49" fontId="2" fillId="0" borderId="11" xfId="0" applyNumberFormat="1" applyFont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5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49" fontId="2" fillId="0" borderId="3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left" vertical="top"/>
    </xf>
    <xf numFmtId="0" fontId="17" fillId="0" borderId="0" xfId="0" applyFont="1" applyFill="1" applyAlignment="1" applyProtection="1">
      <alignment vertical="top"/>
      <protection locked="0"/>
    </xf>
    <xf numFmtId="0" fontId="18" fillId="0" borderId="0" xfId="0" applyFont="1" applyFill="1" applyAlignment="1" applyProtection="1">
      <alignment horizontal="center" vertical="top"/>
    </xf>
    <xf numFmtId="0" fontId="17" fillId="0" borderId="0" xfId="0" applyFont="1" applyFill="1" applyAlignment="1" applyProtection="1">
      <alignment horizontal="center" vertical="top"/>
      <protection locked="0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9" fillId="0" borderId="1" xfId="0" applyFont="1" applyFill="1" applyBorder="1" applyAlignment="1" applyProtection="1">
      <alignment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0" xfId="0" applyFont="1" applyFill="1" applyAlignment="1" applyProtection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center" wrapText="1"/>
    </xf>
    <xf numFmtId="0" fontId="20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0" fontId="0" fillId="0" borderId="19" xfId="0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right"/>
    </xf>
    <xf numFmtId="16" fontId="0" fillId="0" borderId="19" xfId="0" applyNumberForma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7" fillId="0" borderId="0" xfId="0" applyFont="1" applyFill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0" applyNumberFormat="1" applyFont="1" applyFill="1" applyBorder="1" applyAlignment="1" applyProtection="1">
      <alignment horizontal="left" vertical="top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8" fontId="21" fillId="0" borderId="1" xfId="0" applyNumberFormat="1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168" fontId="22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right" wrapText="1"/>
    </xf>
    <xf numFmtId="16" fontId="0" fillId="0" borderId="16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Border="1" applyAlignment="1">
      <alignment horizontal="left" wrapText="1"/>
    </xf>
    <xf numFmtId="0" fontId="24" fillId="0" borderId="0" xfId="0" applyFont="1" applyFill="1" applyProtection="1"/>
    <xf numFmtId="0" fontId="24" fillId="0" borderId="0" xfId="0" applyFont="1" applyFill="1" applyBorder="1" applyProtection="1"/>
    <xf numFmtId="0" fontId="26" fillId="0" borderId="17" xfId="0" applyFont="1" applyFill="1" applyBorder="1" applyProtection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top"/>
    </xf>
    <xf numFmtId="167" fontId="2" fillId="0" borderId="13" xfId="0" applyNumberFormat="1" applyFont="1" applyFill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justify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49" fontId="2" fillId="0" borderId="4" xfId="0" applyNumberFormat="1" applyFont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right"/>
    </xf>
    <xf numFmtId="0" fontId="2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top"/>
    </xf>
    <xf numFmtId="0" fontId="2" fillId="0" borderId="4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10" fillId="0" borderId="4" xfId="0" applyNumberFormat="1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23" fillId="0" borderId="0" xfId="0" applyFont="1" applyFill="1" applyAlignment="1" applyProtection="1">
      <alignment horizontal="center"/>
    </xf>
    <xf numFmtId="0" fontId="25" fillId="0" borderId="18" xfId="0" applyFon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2" fillId="0" borderId="1" xfId="0" applyFont="1" applyFill="1" applyBorder="1" applyAlignment="1">
      <alignment horizontal="left" vertical="top" wrapTex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Protection="1"/>
    <xf numFmtId="0" fontId="0" fillId="0" borderId="0" xfId="0" applyFill="1" applyAlignment="1" applyProtection="1">
      <alignment horizontal="left" vertical="center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7" fontId="2" fillId="0" borderId="11" xfId="0" applyNumberFormat="1" applyFont="1" applyFill="1" applyBorder="1" applyAlignment="1">
      <alignment horizontal="center" vertical="top"/>
    </xf>
    <xf numFmtId="167" fontId="2" fillId="0" borderId="2" xfId="0" applyNumberFormat="1" applyFont="1" applyFill="1" applyBorder="1" applyAlignment="1">
      <alignment horizontal="center" vertical="top"/>
    </xf>
    <xf numFmtId="167" fontId="2" fillId="0" borderId="12" xfId="0" applyNumberFormat="1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164" fontId="2" fillId="0" borderId="12" xfId="0" applyNumberFormat="1" applyFont="1" applyFill="1" applyBorder="1" applyAlignment="1">
      <alignment horizontal="center" vertical="top"/>
    </xf>
    <xf numFmtId="3" fontId="2" fillId="0" borderId="11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12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11</xdr:row>
      <xdr:rowOff>542925</xdr:rowOff>
    </xdr:from>
    <xdr:to>
      <xdr:col>59</xdr:col>
      <xdr:colOff>0</xdr:colOff>
      <xdr:row>11</xdr:row>
      <xdr:rowOff>847725</xdr:rowOff>
    </xdr:to>
    <xdr:pic>
      <xdr:nvPicPr>
        <xdr:cNvPr id="2" name="Рисунок 1" descr="base_1_220786_8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228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11</xdr:row>
      <xdr:rowOff>466725</xdr:rowOff>
    </xdr:from>
    <xdr:to>
      <xdr:col>52</xdr:col>
      <xdr:colOff>0</xdr:colOff>
      <xdr:row>11</xdr:row>
      <xdr:rowOff>771525</xdr:rowOff>
    </xdr:to>
    <xdr:pic>
      <xdr:nvPicPr>
        <xdr:cNvPr id="2" name="Рисунок 1" descr="base_1_220786_8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648200"/>
          <a:ext cx="2781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9"/>
  <sheetViews>
    <sheetView tabSelected="1" view="pageBreakPreview" zoomScale="87" zoomScaleNormal="100" zoomScaleSheetLayoutView="87" workbookViewId="0">
      <selection activeCell="AI30" sqref="AI30"/>
    </sheetView>
  </sheetViews>
  <sheetFormatPr defaultColWidth="0.85546875" defaultRowHeight="15" x14ac:dyDescent="0.25"/>
  <cols>
    <col min="1" max="1" width="3.28515625" style="3" customWidth="1"/>
    <col min="2" max="16384" width="0.85546875" style="3"/>
  </cols>
  <sheetData>
    <row r="1" spans="1:104" s="53" customFormat="1" ht="15.75" x14ac:dyDescent="0.25"/>
    <row r="2" spans="1:104" s="53" customFormat="1" ht="15" customHeight="1" x14ac:dyDescent="0.25">
      <c r="A2" s="149" t="s">
        <v>29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</row>
    <row r="3" spans="1:104" s="53" customFormat="1" ht="22.5" customHeight="1" x14ac:dyDescent="0.25">
      <c r="A3" s="150" t="s">
        <v>30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1" t="s">
        <v>416</v>
      </c>
      <c r="CH3" s="151"/>
      <c r="CI3" s="151"/>
      <c r="CJ3" s="151"/>
      <c r="CK3" s="151"/>
      <c r="CL3" s="151"/>
      <c r="CM3" s="151"/>
      <c r="CN3" s="151"/>
      <c r="CO3" s="151"/>
      <c r="CP3" s="151"/>
      <c r="CQ3" s="152" t="s">
        <v>31</v>
      </c>
      <c r="CR3" s="152"/>
      <c r="CS3" s="152"/>
      <c r="CT3" s="152"/>
      <c r="CU3" s="152"/>
      <c r="CV3" s="152"/>
      <c r="CW3" s="152"/>
      <c r="CX3" s="152"/>
      <c r="CY3" s="152"/>
      <c r="CZ3" s="152"/>
    </row>
    <row r="5" spans="1:104" ht="15.75" x14ac:dyDescent="0.25">
      <c r="F5" s="153" t="s">
        <v>445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</row>
    <row r="6" spans="1:104" s="4" customFormat="1" ht="15" customHeight="1" x14ac:dyDescent="0.2">
      <c r="F6" s="154" t="s">
        <v>32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</row>
    <row r="7" spans="1:104" s="53" customFormat="1" ht="15.75" x14ac:dyDescent="0.25"/>
    <row r="8" spans="1:104" s="5" customFormat="1" ht="46.5" customHeight="1" x14ac:dyDescent="0.25">
      <c r="A8" s="155" t="s">
        <v>33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7"/>
      <c r="AC8" s="155" t="s">
        <v>0</v>
      </c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7"/>
      <c r="BG8" s="155" t="s">
        <v>1</v>
      </c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7"/>
    </row>
    <row r="9" spans="1:104" s="5" customFormat="1" x14ac:dyDescent="0.25">
      <c r="A9" s="158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>
        <v>2</v>
      </c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>
        <v>3</v>
      </c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4" x14ac:dyDescent="0.25">
      <c r="A10" s="159" t="s">
        <v>364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60">
        <v>0</v>
      </c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1">
        <v>258</v>
      </c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</row>
    <row r="11" spans="1:104" x14ac:dyDescent="0.25">
      <c r="A11" s="159" t="s">
        <v>365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v>0</v>
      </c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1">
        <v>258</v>
      </c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</row>
    <row r="12" spans="1:104" x14ac:dyDescent="0.25">
      <c r="A12" s="159" t="s">
        <v>366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60">
        <v>1.83</v>
      </c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1">
        <v>258</v>
      </c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</row>
    <row r="13" spans="1:104" x14ac:dyDescent="0.25">
      <c r="A13" s="159" t="s">
        <v>367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60">
        <v>0</v>
      </c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1">
        <v>258</v>
      </c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</row>
    <row r="14" spans="1:104" x14ac:dyDescent="0.25">
      <c r="A14" s="159" t="s">
        <v>368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60">
        <v>0</v>
      </c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1">
        <v>258</v>
      </c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</row>
    <row r="15" spans="1:104" x14ac:dyDescent="0.25">
      <c r="A15" s="159" t="s">
        <v>369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>
        <v>0.83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>
        <v>258</v>
      </c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</row>
    <row r="16" spans="1:104" x14ac:dyDescent="0.25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60">
        <v>0</v>
      </c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1">
        <v>258</v>
      </c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</row>
    <row r="17" spans="1:104" x14ac:dyDescent="0.25">
      <c r="A17" s="159" t="s">
        <v>371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60">
        <v>0.67</v>
      </c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1">
        <v>258</v>
      </c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</row>
    <row r="18" spans="1:104" x14ac:dyDescent="0.25">
      <c r="A18" s="159" t="s">
        <v>372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60">
        <v>0</v>
      </c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1">
        <v>258</v>
      </c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</row>
    <row r="19" spans="1:104" x14ac:dyDescent="0.25">
      <c r="A19" s="159" t="s">
        <v>373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60">
        <v>13</v>
      </c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1">
        <v>258</v>
      </c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</row>
    <row r="20" spans="1:104" x14ac:dyDescent="0.25">
      <c r="A20" s="159" t="s">
        <v>374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60">
        <v>0</v>
      </c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1">
        <v>258</v>
      </c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</row>
    <row r="21" spans="1:104" x14ac:dyDescent="0.25">
      <c r="A21" s="159" t="s">
        <v>375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60">
        <v>0</v>
      </c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1">
        <v>258</v>
      </c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</row>
    <row r="22" spans="1:104" ht="63" customHeight="1" x14ac:dyDescent="0.25"/>
    <row r="23" spans="1:104" s="53" customFormat="1" ht="15.75" x14ac:dyDescent="0.25">
      <c r="A23" s="153" t="s">
        <v>408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 t="s">
        <v>472</v>
      </c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</row>
    <row r="24" spans="1:104" s="6" customFormat="1" ht="13.5" customHeight="1" x14ac:dyDescent="0.25">
      <c r="A24" s="154" t="s">
        <v>41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 t="s">
        <v>42</v>
      </c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 t="s">
        <v>43</v>
      </c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</row>
    <row r="25" spans="1:104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104" s="8" customFormat="1" ht="21" customHeight="1" x14ac:dyDescent="0.2">
      <c r="F26" s="9" t="s">
        <v>44</v>
      </c>
    </row>
    <row r="28" spans="1:104" x14ac:dyDescent="0.25">
      <c r="AI28" s="147">
        <v>16.329999999999998</v>
      </c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</row>
    <row r="29" spans="1:104" x14ac:dyDescent="0.25">
      <c r="AI29" s="148">
        <v>0</v>
      </c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</row>
  </sheetData>
  <mergeCells count="56">
    <mergeCell ref="A24:AK24"/>
    <mergeCell ref="AL24:BV24"/>
    <mergeCell ref="BW24:CZ24"/>
    <mergeCell ref="A21:AB21"/>
    <mergeCell ref="AC21:BF21"/>
    <mergeCell ref="BG21:CZ21"/>
    <mergeCell ref="A23:AK23"/>
    <mergeCell ref="AL23:BV23"/>
    <mergeCell ref="BW23:CZ23"/>
    <mergeCell ref="A19:AB19"/>
    <mergeCell ref="AC19:BF19"/>
    <mergeCell ref="BG19:CZ19"/>
    <mergeCell ref="A20:AB20"/>
    <mergeCell ref="AC20:BF20"/>
    <mergeCell ref="BG20:CZ20"/>
    <mergeCell ref="A17:AB17"/>
    <mergeCell ref="AC17:BF17"/>
    <mergeCell ref="BG17:CZ17"/>
    <mergeCell ref="A18:AB18"/>
    <mergeCell ref="AC18:BF18"/>
    <mergeCell ref="BG18:CZ18"/>
    <mergeCell ref="A15:AB15"/>
    <mergeCell ref="AC15:BF15"/>
    <mergeCell ref="BG15:CZ15"/>
    <mergeCell ref="A16:AB16"/>
    <mergeCell ref="AC16:BF16"/>
    <mergeCell ref="BG16:CZ16"/>
    <mergeCell ref="A13:AB13"/>
    <mergeCell ref="AC13:BF13"/>
    <mergeCell ref="BG13:CZ13"/>
    <mergeCell ref="A14:AB14"/>
    <mergeCell ref="AC14:BF14"/>
    <mergeCell ref="BG14:CZ14"/>
    <mergeCell ref="BG10:CZ10"/>
    <mergeCell ref="A11:AB11"/>
    <mergeCell ref="AC11:BF11"/>
    <mergeCell ref="BG11:CZ11"/>
    <mergeCell ref="A12:AB12"/>
    <mergeCell ref="AC12:BF12"/>
    <mergeCell ref="BG12:CZ12"/>
    <mergeCell ref="AI28:AV28"/>
    <mergeCell ref="AI29:AV29"/>
    <mergeCell ref="A2:CZ2"/>
    <mergeCell ref="A3:CF3"/>
    <mergeCell ref="CG3:CP3"/>
    <mergeCell ref="CQ3:CZ3"/>
    <mergeCell ref="F5:CU5"/>
    <mergeCell ref="F6:CU6"/>
    <mergeCell ref="A8:AB8"/>
    <mergeCell ref="AC8:BF8"/>
    <mergeCell ref="BG8:CZ8"/>
    <mergeCell ref="A9:AB9"/>
    <mergeCell ref="AC9:BF9"/>
    <mergeCell ref="BG9:CZ9"/>
    <mergeCell ref="A10:AB10"/>
    <mergeCell ref="AC10:BF10"/>
  </mergeCells>
  <hyperlinks>
    <hyperlink ref="A6" location="Par399" display="Par399" xr:uid="{00000000-0004-0000-0000-000000000000}"/>
  </hyperlinks>
  <pageMargins left="0.7" right="0.7" top="0.75" bottom="0.75" header="0.3" footer="0.3"/>
  <pageSetup paperSize="9" scale="96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3"/>
  <sheetViews>
    <sheetView view="pageBreakPreview" zoomScaleNormal="100" zoomScaleSheetLayoutView="100" workbookViewId="0">
      <selection sqref="A1:XFD1048576"/>
    </sheetView>
  </sheetViews>
  <sheetFormatPr defaultColWidth="0.85546875" defaultRowHeight="15" x14ac:dyDescent="0.25"/>
  <cols>
    <col min="1" max="24" width="0.85546875" style="3"/>
    <col min="25" max="25" width="5.42578125" style="3" customWidth="1"/>
    <col min="26" max="38" width="0.85546875" style="3"/>
    <col min="39" max="39" width="2.85546875" style="3" customWidth="1"/>
    <col min="40" max="16384" width="0.85546875" style="3"/>
  </cols>
  <sheetData>
    <row r="1" spans="1:104" s="53" customFormat="1" ht="30.75" customHeight="1" x14ac:dyDescent="0.25"/>
    <row r="2" spans="1:104" s="53" customFormat="1" ht="35.25" customHeight="1" x14ac:dyDescent="0.25">
      <c r="A2" s="162" t="s">
        <v>417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23.25" customHeight="1" x14ac:dyDescent="0.25">
      <c r="F3" s="153" t="s">
        <v>445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2.75" x14ac:dyDescent="0.2">
      <c r="F4" s="154" t="s">
        <v>32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5" spans="1:104" ht="70.5" customHeight="1" x14ac:dyDescent="0.25"/>
    <row r="6" spans="1:104" s="5" customFormat="1" ht="32.25" customHeight="1" x14ac:dyDescent="0.25">
      <c r="A6" s="83"/>
      <c r="B6" s="163" t="s">
        <v>45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>
        <v>2017</v>
      </c>
      <c r="AO6" s="164"/>
      <c r="AP6" s="164"/>
      <c r="AQ6" s="164"/>
      <c r="AR6" s="164"/>
      <c r="AS6" s="164"/>
      <c r="AT6" s="164"/>
      <c r="AU6" s="164"/>
      <c r="AV6" s="81" t="s">
        <v>46</v>
      </c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2"/>
      <c r="BK6" s="10"/>
      <c r="BL6" s="163" t="s">
        <v>47</v>
      </c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5"/>
    </row>
    <row r="7" spans="1:104" ht="20.25" customHeight="1" x14ac:dyDescent="0.25">
      <c r="A7" s="12"/>
      <c r="B7" s="3" t="s">
        <v>48</v>
      </c>
      <c r="Y7" s="79">
        <v>258</v>
      </c>
      <c r="BJ7" s="13"/>
      <c r="BK7" s="14"/>
      <c r="BL7" s="166" t="s">
        <v>49</v>
      </c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7">
        <v>258</v>
      </c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8"/>
    </row>
    <row r="8" spans="1:104" s="5" customFormat="1" x14ac:dyDescent="0.25">
      <c r="A8" s="15"/>
      <c r="B8" s="169" t="s">
        <v>50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70"/>
      <c r="BK8" s="55"/>
      <c r="BL8" s="163" t="s">
        <v>51</v>
      </c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5"/>
    </row>
    <row r="9" spans="1:104" s="5" customFormat="1" ht="21.75" customHeight="1" x14ac:dyDescent="0.25">
      <c r="A9" s="16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2"/>
      <c r="BK9" s="56"/>
      <c r="BL9" s="173">
        <v>16.329999999999998</v>
      </c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4"/>
    </row>
    <row r="10" spans="1:104" s="5" customFormat="1" ht="36.75" customHeight="1" x14ac:dyDescent="0.25">
      <c r="A10" s="16"/>
      <c r="B10" s="175" t="s">
        <v>52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6"/>
      <c r="BK10" s="17"/>
      <c r="BL10" s="177">
        <v>6.3294573643410845E-2</v>
      </c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8"/>
    </row>
    <row r="11" spans="1:104" ht="48.75" customHeight="1" x14ac:dyDescent="0.25"/>
    <row r="12" spans="1:104" s="53" customFormat="1" ht="15.75" x14ac:dyDescent="0.25">
      <c r="A12" s="153" t="s">
        <v>408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 t="s">
        <v>472</v>
      </c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</row>
    <row r="13" spans="1:104" s="6" customFormat="1" ht="12.75" x14ac:dyDescent="0.25">
      <c r="A13" s="154" t="s">
        <v>41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 t="s">
        <v>42</v>
      </c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 t="s">
        <v>43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</row>
  </sheetData>
  <mergeCells count="19">
    <mergeCell ref="A13:AK13"/>
    <mergeCell ref="AL13:BV13"/>
    <mergeCell ref="BW13:CZ13"/>
    <mergeCell ref="B10:BJ10"/>
    <mergeCell ref="BL10:CZ10"/>
    <mergeCell ref="A12:AK12"/>
    <mergeCell ref="AL12:BV12"/>
    <mergeCell ref="BW12:CZ12"/>
    <mergeCell ref="BL7:BX7"/>
    <mergeCell ref="BY7:CZ7"/>
    <mergeCell ref="B8:BJ9"/>
    <mergeCell ref="BL8:CZ8"/>
    <mergeCell ref="BL9:CZ9"/>
    <mergeCell ref="A2:CZ2"/>
    <mergeCell ref="F3:CU3"/>
    <mergeCell ref="F4:CU4"/>
    <mergeCell ref="B6:AM6"/>
    <mergeCell ref="AN6:AU6"/>
    <mergeCell ref="BL6:CZ6"/>
  </mergeCells>
  <pageMargins left="0.7" right="0.7" top="0.75" bottom="0.75" header="0.3" footer="0.3"/>
  <pageSetup paperSize="9" scale="91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6"/>
  <sheetViews>
    <sheetView view="pageBreakPreview" zoomScale="90" zoomScaleNormal="100" zoomScaleSheetLayoutView="90" workbookViewId="0">
      <selection sqref="A1:XFD1048576"/>
    </sheetView>
  </sheetViews>
  <sheetFormatPr defaultColWidth="0.85546875" defaultRowHeight="15" x14ac:dyDescent="0.25"/>
  <cols>
    <col min="1" max="16384" width="0.85546875" style="3"/>
  </cols>
  <sheetData>
    <row r="1" spans="1:104" s="71" customFormat="1" ht="15.75" x14ac:dyDescent="0.25"/>
    <row r="2" spans="1:104" s="71" customFormat="1" ht="69" customHeight="1" x14ac:dyDescent="0.25">
      <c r="A2" s="162" t="s">
        <v>418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15.75" x14ac:dyDescent="0.25">
      <c r="F3" s="153" t="s">
        <v>445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5" customHeight="1" x14ac:dyDescent="0.2">
      <c r="F4" s="154" t="s">
        <v>32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6" spans="1:104" s="18" customFormat="1" ht="31.5" customHeight="1" x14ac:dyDescent="0.25">
      <c r="A6" s="187" t="s">
        <v>53</v>
      </c>
      <c r="B6" s="188"/>
      <c r="C6" s="188"/>
      <c r="D6" s="188"/>
      <c r="E6" s="188"/>
      <c r="F6" s="188"/>
      <c r="G6" s="188"/>
      <c r="H6" s="189" t="s">
        <v>54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1"/>
      <c r="BE6" s="189" t="s">
        <v>55</v>
      </c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1"/>
    </row>
    <row r="7" spans="1:104" s="5" customFormat="1" ht="31.5" customHeight="1" x14ac:dyDescent="0.25">
      <c r="A7" s="179" t="s">
        <v>34</v>
      </c>
      <c r="B7" s="180"/>
      <c r="C7" s="180"/>
      <c r="D7" s="180"/>
      <c r="E7" s="180"/>
      <c r="F7" s="180"/>
      <c r="G7" s="181"/>
      <c r="H7" s="185"/>
      <c r="I7" s="192" t="s">
        <v>56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3"/>
      <c r="BE7" s="196" t="s">
        <v>57</v>
      </c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8"/>
    </row>
    <row r="8" spans="1:104" s="5" customFormat="1" ht="32.25" customHeight="1" x14ac:dyDescent="0.25">
      <c r="A8" s="182"/>
      <c r="B8" s="183"/>
      <c r="C8" s="183"/>
      <c r="D8" s="183"/>
      <c r="E8" s="183"/>
      <c r="F8" s="183"/>
      <c r="G8" s="184"/>
      <c r="H8" s="186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5"/>
      <c r="BE8" s="199">
        <v>258</v>
      </c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</row>
    <row r="9" spans="1:104" s="5" customFormat="1" ht="123" customHeight="1" x14ac:dyDescent="0.25">
      <c r="A9" s="179" t="s">
        <v>35</v>
      </c>
      <c r="B9" s="180"/>
      <c r="C9" s="180"/>
      <c r="D9" s="180"/>
      <c r="E9" s="180"/>
      <c r="F9" s="180"/>
      <c r="G9" s="181"/>
      <c r="H9" s="185"/>
      <c r="I9" s="192" t="s">
        <v>376</v>
      </c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3"/>
      <c r="BE9" s="196" t="s">
        <v>409</v>
      </c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8"/>
    </row>
    <row r="10" spans="1:104" s="5" customFormat="1" ht="22.5" customHeight="1" x14ac:dyDescent="0.25">
      <c r="A10" s="182"/>
      <c r="B10" s="183"/>
      <c r="C10" s="183"/>
      <c r="D10" s="183"/>
      <c r="E10" s="183"/>
      <c r="F10" s="183"/>
      <c r="G10" s="184"/>
      <c r="H10" s="186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5"/>
      <c r="BE10" s="200">
        <v>2.7120542635658915</v>
      </c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</row>
    <row r="11" spans="1:104" s="5" customFormat="1" ht="126" customHeight="1" x14ac:dyDescent="0.25">
      <c r="A11" s="179" t="s">
        <v>36</v>
      </c>
      <c r="B11" s="180"/>
      <c r="C11" s="180"/>
      <c r="D11" s="180"/>
      <c r="E11" s="180"/>
      <c r="F11" s="180"/>
      <c r="G11" s="181"/>
      <c r="H11" s="185"/>
      <c r="I11" s="192" t="s">
        <v>59</v>
      </c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3"/>
      <c r="BE11" s="196" t="s">
        <v>410</v>
      </c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8"/>
    </row>
    <row r="12" spans="1:104" s="5" customFormat="1" ht="25.5" customHeight="1" x14ac:dyDescent="0.25">
      <c r="A12" s="182"/>
      <c r="B12" s="183"/>
      <c r="C12" s="183"/>
      <c r="D12" s="183"/>
      <c r="E12" s="183"/>
      <c r="F12" s="183"/>
      <c r="G12" s="184"/>
      <c r="H12" s="186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5"/>
      <c r="BE12" s="200">
        <v>0.72868217054263562</v>
      </c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</row>
    <row r="13" spans="1:104" ht="55.5" customHeight="1" x14ac:dyDescent="0.25"/>
    <row r="14" spans="1:104" s="71" customFormat="1" ht="15.75" x14ac:dyDescent="0.25">
      <c r="A14" s="153" t="s">
        <v>408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 t="s">
        <v>472</v>
      </c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</row>
    <row r="15" spans="1:104" s="6" customFormat="1" ht="13.5" customHeight="1" x14ac:dyDescent="0.25">
      <c r="A15" s="154" t="s">
        <v>41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 t="s">
        <v>42</v>
      </c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 t="s">
        <v>43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</row>
    <row r="16" spans="1:104" ht="3" customHeight="1" x14ac:dyDescent="0.25"/>
  </sheetData>
  <mergeCells count="27">
    <mergeCell ref="A14:AK14"/>
    <mergeCell ref="AL14:BV14"/>
    <mergeCell ref="BW14:CZ14"/>
    <mergeCell ref="A15:AK15"/>
    <mergeCell ref="AL15:BV15"/>
    <mergeCell ref="BW15:CZ15"/>
    <mergeCell ref="A11:G12"/>
    <mergeCell ref="H11:H12"/>
    <mergeCell ref="I11:BD12"/>
    <mergeCell ref="BE11:CZ11"/>
    <mergeCell ref="BE12:CZ12"/>
    <mergeCell ref="A9:G10"/>
    <mergeCell ref="H9:H10"/>
    <mergeCell ref="I9:BD10"/>
    <mergeCell ref="BE9:CZ9"/>
    <mergeCell ref="BE10:CZ10"/>
    <mergeCell ref="A2:CZ2"/>
    <mergeCell ref="F3:CU3"/>
    <mergeCell ref="F4:CU4"/>
    <mergeCell ref="A7:G8"/>
    <mergeCell ref="H7:H8"/>
    <mergeCell ref="A6:G6"/>
    <mergeCell ref="H6:BD6"/>
    <mergeCell ref="BE6:CZ6"/>
    <mergeCell ref="I7:BD8"/>
    <mergeCell ref="BE7:CZ7"/>
    <mergeCell ref="BE8:CZ8"/>
  </mergeCells>
  <hyperlinks>
    <hyperlink ref="B3" location="Par473" display="Par473" xr:uid="{00000000-0004-0000-0200-000000000000}"/>
  </hyperlinks>
  <pageMargins left="0.7" right="0.7" top="0.75" bottom="0.75" header="0.3" footer="0.3"/>
  <pageSetup paperSize="9" scale="98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Z11"/>
  <sheetViews>
    <sheetView view="pageBreakPreview" zoomScale="95" zoomScaleNormal="100" zoomScaleSheetLayoutView="95" workbookViewId="0">
      <selection activeCell="A2" sqref="A2:CZ2"/>
    </sheetView>
  </sheetViews>
  <sheetFormatPr defaultColWidth="0.85546875" defaultRowHeight="15" x14ac:dyDescent="0.25"/>
  <cols>
    <col min="1" max="16384" width="0.85546875" style="3"/>
  </cols>
  <sheetData>
    <row r="1" spans="1:104" s="1" customFormat="1" ht="15.75" x14ac:dyDescent="0.25"/>
    <row r="2" spans="1:104" s="1" customFormat="1" ht="54" customHeight="1" x14ac:dyDescent="0.25">
      <c r="A2" s="162" t="s">
        <v>431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15.75" x14ac:dyDescent="0.25"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2.75" x14ac:dyDescent="0.2">
      <c r="F4" s="154" t="s">
        <v>32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6" spans="1:104" s="18" customFormat="1" ht="42" customHeight="1" x14ac:dyDescent="0.25">
      <c r="A6" s="187" t="s">
        <v>53</v>
      </c>
      <c r="B6" s="188"/>
      <c r="C6" s="188"/>
      <c r="D6" s="188"/>
      <c r="E6" s="188"/>
      <c r="F6" s="188"/>
      <c r="G6" s="188"/>
      <c r="H6" s="189" t="s">
        <v>54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1"/>
      <c r="BF6" s="189" t="s">
        <v>55</v>
      </c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1"/>
    </row>
    <row r="7" spans="1:104" s="5" customFormat="1" ht="63.75" customHeight="1" x14ac:dyDescent="0.25">
      <c r="A7" s="179" t="s">
        <v>34</v>
      </c>
      <c r="B7" s="180"/>
      <c r="C7" s="180"/>
      <c r="D7" s="180"/>
      <c r="E7" s="180"/>
      <c r="F7" s="180"/>
      <c r="G7" s="181"/>
      <c r="H7" s="185"/>
      <c r="I7" s="192" t="s">
        <v>60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3"/>
      <c r="BF7" s="196" t="s">
        <v>61</v>
      </c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8"/>
    </row>
    <row r="8" spans="1:104" s="5" customFormat="1" ht="24" customHeight="1" x14ac:dyDescent="0.25">
      <c r="A8" s="182"/>
      <c r="B8" s="183"/>
      <c r="C8" s="183"/>
      <c r="D8" s="183"/>
      <c r="E8" s="183"/>
      <c r="F8" s="183"/>
      <c r="G8" s="184"/>
      <c r="H8" s="186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5"/>
      <c r="BF8" s="201" t="s">
        <v>9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3"/>
    </row>
    <row r="9" spans="1:104" ht="54.75" customHeight="1" x14ac:dyDescent="0.25"/>
    <row r="10" spans="1:104" s="1" customFormat="1" ht="15.75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</row>
    <row r="11" spans="1:104" s="6" customFormat="1" ht="12.75" x14ac:dyDescent="0.25">
      <c r="A11" s="154" t="s">
        <v>41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 t="s">
        <v>42</v>
      </c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 t="s">
        <v>43</v>
      </c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</row>
  </sheetData>
  <mergeCells count="17">
    <mergeCell ref="A2:CZ2"/>
    <mergeCell ref="F3:CU3"/>
    <mergeCell ref="F4:CU4"/>
    <mergeCell ref="A6:G6"/>
    <mergeCell ref="H6:BE6"/>
    <mergeCell ref="BF6:CZ6"/>
    <mergeCell ref="A11:AK11"/>
    <mergeCell ref="AL11:BV11"/>
    <mergeCell ref="BW11:CZ11"/>
    <mergeCell ref="A7:G8"/>
    <mergeCell ref="H7:H8"/>
    <mergeCell ref="I7:BE8"/>
    <mergeCell ref="BF7:CZ7"/>
    <mergeCell ref="BF8:CZ8"/>
    <mergeCell ref="A10:AK10"/>
    <mergeCell ref="AL10:BV10"/>
    <mergeCell ref="BW10:CZ10"/>
  </mergeCells>
  <pageMargins left="0.7" right="0.7" top="0.75" bottom="0.75" header="0.3" footer="0.3"/>
  <pageSetup paperSize="9" scale="98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8"/>
  <sheetViews>
    <sheetView view="pageBreakPreview" zoomScaleNormal="100" zoomScaleSheetLayoutView="100" workbookViewId="0">
      <selection sqref="A1:XFD1048576"/>
    </sheetView>
  </sheetViews>
  <sheetFormatPr defaultColWidth="0.85546875" defaultRowHeight="15" outlineLevelCol="1" x14ac:dyDescent="0.25"/>
  <cols>
    <col min="1" max="88" width="0.85546875" style="3"/>
    <col min="89" max="95" width="0.85546875" style="3" customWidth="1" outlineLevel="1"/>
    <col min="96" max="96" width="2.42578125" style="3" customWidth="1" outlineLevel="1"/>
    <col min="97" max="97" width="1.7109375" style="3" customWidth="1" outlineLevel="1"/>
    <col min="98" max="104" width="0.85546875" style="3" customWidth="1" outlineLevel="1"/>
    <col min="105" max="16384" width="0.85546875" style="3"/>
  </cols>
  <sheetData>
    <row r="1" spans="1:104" s="1" customFormat="1" ht="15.75" x14ac:dyDescent="0.25"/>
    <row r="2" spans="1:104" s="1" customFormat="1" ht="68.25" customHeight="1" x14ac:dyDescent="0.25">
      <c r="A2" s="162" t="s">
        <v>429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1" customFormat="1" ht="15.75" x14ac:dyDescent="0.25"/>
    <row r="4" spans="1:104" ht="15.75" x14ac:dyDescent="0.25">
      <c r="F4" s="153" t="s">
        <v>445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</row>
    <row r="5" spans="1:104" s="4" customFormat="1" ht="12.75" x14ac:dyDescent="0.2">
      <c r="F5" s="154" t="s">
        <v>32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</row>
    <row r="7" spans="1:104" s="5" customFormat="1" ht="30" customHeight="1" x14ac:dyDescent="0.25">
      <c r="A7" s="189" t="s">
        <v>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Y7" s="189" t="s">
        <v>62</v>
      </c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1"/>
      <c r="AS7" s="189" t="s">
        <v>3</v>
      </c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1"/>
      <c r="BM7" s="214" t="s">
        <v>63</v>
      </c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6"/>
    </row>
    <row r="8" spans="1:104" s="5" customFormat="1" ht="69" customHeight="1" x14ac:dyDescent="0.25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2"/>
      <c r="Y8" s="210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2"/>
      <c r="AS8" s="210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2"/>
      <c r="BM8" s="213" t="s">
        <v>436</v>
      </c>
      <c r="BN8" s="213"/>
      <c r="BO8" s="213"/>
      <c r="BP8" s="213"/>
      <c r="BQ8" s="213"/>
      <c r="BR8" s="213"/>
      <c r="BS8" s="213"/>
      <c r="BT8" s="213"/>
      <c r="BU8" s="213" t="s">
        <v>437</v>
      </c>
      <c r="BV8" s="213"/>
      <c r="BW8" s="213"/>
      <c r="BX8" s="213"/>
      <c r="BY8" s="213"/>
      <c r="BZ8" s="213"/>
      <c r="CA8" s="213"/>
      <c r="CB8" s="213"/>
      <c r="CC8" s="213" t="s">
        <v>416</v>
      </c>
      <c r="CD8" s="213"/>
      <c r="CE8" s="213"/>
      <c r="CF8" s="213"/>
      <c r="CG8" s="213"/>
      <c r="CH8" s="213"/>
      <c r="CI8" s="213"/>
      <c r="CJ8" s="213"/>
      <c r="CK8" s="213" t="s">
        <v>377</v>
      </c>
      <c r="CL8" s="213"/>
      <c r="CM8" s="213"/>
      <c r="CN8" s="213"/>
      <c r="CO8" s="213"/>
      <c r="CP8" s="213"/>
      <c r="CQ8" s="213"/>
      <c r="CR8" s="213"/>
      <c r="CS8" s="213" t="s">
        <v>378</v>
      </c>
      <c r="CT8" s="213"/>
      <c r="CU8" s="213"/>
      <c r="CV8" s="213"/>
      <c r="CW8" s="213"/>
      <c r="CX8" s="213"/>
      <c r="CY8" s="213"/>
      <c r="CZ8" s="213"/>
    </row>
    <row r="9" spans="1:104" ht="96.75" customHeight="1" x14ac:dyDescent="0.25">
      <c r="A9" s="23"/>
      <c r="B9" s="206" t="s">
        <v>64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158">
        <v>7.1400000000000005E-2</v>
      </c>
      <c r="BN9" s="158"/>
      <c r="BO9" s="158"/>
      <c r="BP9" s="158"/>
      <c r="BQ9" s="158"/>
      <c r="BR9" s="158"/>
      <c r="BS9" s="158"/>
      <c r="BT9" s="158"/>
      <c r="BU9" s="158">
        <v>7.0400000000000004E-2</v>
      </c>
      <c r="BV9" s="158"/>
      <c r="BW9" s="158"/>
      <c r="BX9" s="158"/>
      <c r="BY9" s="158"/>
      <c r="BZ9" s="158"/>
      <c r="CA9" s="158"/>
      <c r="CB9" s="158"/>
      <c r="CC9" s="158">
        <v>6.9400000000000003E-2</v>
      </c>
      <c r="CD9" s="158"/>
      <c r="CE9" s="158"/>
      <c r="CF9" s="158"/>
      <c r="CG9" s="158"/>
      <c r="CH9" s="158"/>
      <c r="CI9" s="158"/>
      <c r="CJ9" s="158"/>
      <c r="CK9" s="209">
        <v>6.8400000000000002E-2</v>
      </c>
      <c r="CL9" s="209"/>
      <c r="CM9" s="209"/>
      <c r="CN9" s="209"/>
      <c r="CO9" s="209"/>
      <c r="CP9" s="209"/>
      <c r="CQ9" s="209"/>
      <c r="CR9" s="209"/>
      <c r="CS9" s="209">
        <v>6.7400000000000002E-2</v>
      </c>
      <c r="CT9" s="209"/>
      <c r="CU9" s="209"/>
      <c r="CV9" s="209"/>
      <c r="CW9" s="209"/>
      <c r="CX9" s="209"/>
      <c r="CY9" s="209"/>
      <c r="CZ9" s="209"/>
    </row>
    <row r="10" spans="1:104" ht="112.5" customHeight="1" x14ac:dyDescent="0.25">
      <c r="A10" s="23"/>
      <c r="B10" s="206" t="s">
        <v>382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158">
        <v>1</v>
      </c>
      <c r="BN10" s="158"/>
      <c r="BO10" s="158"/>
      <c r="BP10" s="158"/>
      <c r="BQ10" s="158"/>
      <c r="BR10" s="158"/>
      <c r="BS10" s="158"/>
      <c r="BT10" s="158"/>
      <c r="BU10" s="158">
        <v>1</v>
      </c>
      <c r="BV10" s="158"/>
      <c r="BW10" s="158"/>
      <c r="BX10" s="158"/>
      <c r="BY10" s="158"/>
      <c r="BZ10" s="158"/>
      <c r="CA10" s="158"/>
      <c r="CB10" s="158"/>
      <c r="CC10" s="158">
        <v>1</v>
      </c>
      <c r="CD10" s="158"/>
      <c r="CE10" s="158"/>
      <c r="CF10" s="158"/>
      <c r="CG10" s="158"/>
      <c r="CH10" s="158"/>
      <c r="CI10" s="158"/>
      <c r="CJ10" s="158"/>
      <c r="CK10" s="158">
        <v>1</v>
      </c>
      <c r="CL10" s="158"/>
      <c r="CM10" s="158"/>
      <c r="CN10" s="158"/>
      <c r="CO10" s="158"/>
      <c r="CP10" s="158"/>
      <c r="CQ10" s="158"/>
      <c r="CR10" s="158"/>
      <c r="CS10" s="158">
        <v>1</v>
      </c>
      <c r="CT10" s="158"/>
      <c r="CU10" s="158"/>
      <c r="CV10" s="158"/>
      <c r="CW10" s="158"/>
      <c r="CX10" s="158"/>
      <c r="CY10" s="158"/>
      <c r="CZ10" s="158"/>
    </row>
    <row r="11" spans="1:104" ht="115.5" customHeight="1" x14ac:dyDescent="0.25">
      <c r="A11" s="23"/>
      <c r="B11" s="206" t="s">
        <v>384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158">
        <v>0.89749999999999996</v>
      </c>
      <c r="BN11" s="158"/>
      <c r="BO11" s="158"/>
      <c r="BP11" s="158"/>
      <c r="BQ11" s="158"/>
      <c r="BR11" s="158"/>
      <c r="BS11" s="158"/>
      <c r="BT11" s="158"/>
      <c r="BU11" s="158">
        <v>0.89749999999999996</v>
      </c>
      <c r="BV11" s="158"/>
      <c r="BW11" s="158"/>
      <c r="BX11" s="158"/>
      <c r="BY11" s="158"/>
      <c r="BZ11" s="158"/>
      <c r="CA11" s="158"/>
      <c r="CB11" s="158"/>
      <c r="CC11" s="158">
        <v>0.89749999999999996</v>
      </c>
      <c r="CD11" s="158"/>
      <c r="CE11" s="158"/>
      <c r="CF11" s="158"/>
      <c r="CG11" s="158"/>
      <c r="CH11" s="158"/>
      <c r="CI11" s="158"/>
      <c r="CJ11" s="158"/>
      <c r="CK11" s="158">
        <v>0.89749999999999996</v>
      </c>
      <c r="CL11" s="158"/>
      <c r="CM11" s="158"/>
      <c r="CN11" s="158"/>
      <c r="CO11" s="158"/>
      <c r="CP11" s="158"/>
      <c r="CQ11" s="158"/>
      <c r="CR11" s="158"/>
      <c r="CS11" s="158">
        <v>0.89749999999999996</v>
      </c>
      <c r="CT11" s="158"/>
      <c r="CU11" s="158"/>
      <c r="CV11" s="158"/>
      <c r="CW11" s="158"/>
      <c r="CX11" s="158"/>
      <c r="CY11" s="158"/>
      <c r="CZ11" s="158"/>
    </row>
    <row r="12" spans="1:104" ht="42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CS12" s="3" t="s">
        <v>383</v>
      </c>
    </row>
    <row r="13" spans="1:104" s="1" customFormat="1" ht="15.75" x14ac:dyDescent="0.25">
      <c r="A13" s="153" t="s">
        <v>408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 t="s">
        <v>472</v>
      </c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</row>
    <row r="14" spans="1:104" s="6" customFormat="1" ht="12.75" x14ac:dyDescent="0.25">
      <c r="A14" s="154" t="s">
        <v>41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 t="s">
        <v>42</v>
      </c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 t="s">
        <v>43</v>
      </c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</row>
    <row r="15" spans="1:10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10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104" s="8" customFormat="1" ht="41.25" customHeight="1" x14ac:dyDescent="0.2">
      <c r="A17" s="204" t="s">
        <v>66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</row>
    <row r="18" spans="1:104" ht="17.25" customHeight="1" x14ac:dyDescent="0.25">
      <c r="A18" s="26" t="s">
        <v>67</v>
      </c>
    </row>
  </sheetData>
  <mergeCells count="43">
    <mergeCell ref="A2:CZ2"/>
    <mergeCell ref="F4:CU4"/>
    <mergeCell ref="F5:CU5"/>
    <mergeCell ref="A7:X8"/>
    <mergeCell ref="Y7:AR8"/>
    <mergeCell ref="AS7:BL8"/>
    <mergeCell ref="BM8:BT8"/>
    <mergeCell ref="BU8:CB8"/>
    <mergeCell ref="CC8:CJ8"/>
    <mergeCell ref="CK8:CR8"/>
    <mergeCell ref="CS8:CZ8"/>
    <mergeCell ref="BM7:CZ7"/>
    <mergeCell ref="B9:X9"/>
    <mergeCell ref="Y9:AR9"/>
    <mergeCell ref="AS9:BL9"/>
    <mergeCell ref="BM9:BT9"/>
    <mergeCell ref="BU9:CB9"/>
    <mergeCell ref="CC9:CJ9"/>
    <mergeCell ref="CK9:CR9"/>
    <mergeCell ref="CS9:CZ9"/>
    <mergeCell ref="CK10:CR10"/>
    <mergeCell ref="CS10:CZ10"/>
    <mergeCell ref="CC11:CJ11"/>
    <mergeCell ref="CK11:CR11"/>
    <mergeCell ref="CS11:CZ11"/>
    <mergeCell ref="B10:X10"/>
    <mergeCell ref="Y10:AR10"/>
    <mergeCell ref="AS10:BL10"/>
    <mergeCell ref="BM10:BT10"/>
    <mergeCell ref="BU10:CB10"/>
    <mergeCell ref="CC10:CJ10"/>
    <mergeCell ref="B11:X11"/>
    <mergeCell ref="Y11:AR11"/>
    <mergeCell ref="AS11:BL11"/>
    <mergeCell ref="BM11:BT11"/>
    <mergeCell ref="BU11:CB11"/>
    <mergeCell ref="A17:CZ17"/>
    <mergeCell ref="A13:AK13"/>
    <mergeCell ref="AL13:BV13"/>
    <mergeCell ref="BW13:CZ13"/>
    <mergeCell ref="A14:AK14"/>
    <mergeCell ref="AL14:BV14"/>
    <mergeCell ref="BW14:CZ14"/>
  </mergeCells>
  <pageMargins left="0.7" right="0.7" top="0.75" bottom="0.75" header="0.3" footer="0.3"/>
  <pageSetup paperSize="9" scale="96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Z17"/>
  <sheetViews>
    <sheetView view="pageBreakPreview" zoomScaleNormal="100" zoomScaleSheetLayoutView="100" workbookViewId="0">
      <selection activeCell="A2" sqref="A2:CZ2"/>
    </sheetView>
  </sheetViews>
  <sheetFormatPr defaultColWidth="0.85546875" defaultRowHeight="15" outlineLevelCol="1" x14ac:dyDescent="0.25"/>
  <cols>
    <col min="1" max="88" width="0.85546875" style="3"/>
    <col min="89" max="104" width="0.85546875" style="3" customWidth="1" outlineLevel="1"/>
    <col min="105" max="16384" width="0.85546875" style="3"/>
  </cols>
  <sheetData>
    <row r="1" spans="1:104" s="1" customFormat="1" ht="15.75" x14ac:dyDescent="0.25"/>
    <row r="2" spans="1:104" s="1" customFormat="1" ht="72.75" customHeight="1" x14ac:dyDescent="0.25">
      <c r="A2" s="162" t="s">
        <v>68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15.75" x14ac:dyDescent="0.25">
      <c r="F3" s="153" t="str">
        <f>'Ф 1.1'!F5</f>
        <v>ООО "Тунгусские электрические сети"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2.75" x14ac:dyDescent="0.2">
      <c r="F4" s="217" t="s">
        <v>32</v>
      </c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</row>
    <row r="6" spans="1:104" s="5" customFormat="1" ht="44.25" customHeight="1" x14ac:dyDescent="0.25">
      <c r="A6" s="189" t="s">
        <v>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 s="189" t="s">
        <v>62</v>
      </c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1"/>
      <c r="AS6" s="189" t="s">
        <v>3</v>
      </c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1"/>
      <c r="BM6" s="214" t="s">
        <v>63</v>
      </c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6"/>
    </row>
    <row r="7" spans="1:104" s="5" customFormat="1" ht="51.7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2"/>
      <c r="Y7" s="210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2"/>
      <c r="AS7" s="210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2"/>
      <c r="BM7" s="213" t="s">
        <v>436</v>
      </c>
      <c r="BN7" s="213"/>
      <c r="BO7" s="213"/>
      <c r="BP7" s="213"/>
      <c r="BQ7" s="213"/>
      <c r="BR7" s="213"/>
      <c r="BS7" s="213"/>
      <c r="BT7" s="213"/>
      <c r="BU7" s="213" t="s">
        <v>437</v>
      </c>
      <c r="BV7" s="213"/>
      <c r="BW7" s="213"/>
      <c r="BX7" s="213"/>
      <c r="BY7" s="213"/>
      <c r="BZ7" s="213"/>
      <c r="CA7" s="213"/>
      <c r="CB7" s="213"/>
      <c r="CC7" s="213" t="s">
        <v>416</v>
      </c>
      <c r="CD7" s="213"/>
      <c r="CE7" s="213"/>
      <c r="CF7" s="213"/>
      <c r="CG7" s="213"/>
      <c r="CH7" s="213"/>
      <c r="CI7" s="213"/>
      <c r="CJ7" s="213"/>
      <c r="CK7" s="225" t="s">
        <v>377</v>
      </c>
      <c r="CL7" s="226"/>
      <c r="CM7" s="226"/>
      <c r="CN7" s="226"/>
      <c r="CO7" s="226"/>
      <c r="CP7" s="226"/>
      <c r="CQ7" s="226"/>
      <c r="CR7" s="227"/>
      <c r="CS7" s="225" t="s">
        <v>378</v>
      </c>
      <c r="CT7" s="226"/>
      <c r="CU7" s="226"/>
      <c r="CV7" s="226"/>
      <c r="CW7" s="226"/>
      <c r="CX7" s="226"/>
      <c r="CY7" s="226"/>
      <c r="CZ7" s="227"/>
    </row>
    <row r="8" spans="1:104" ht="93" customHeight="1" x14ac:dyDescent="0.25">
      <c r="A8" s="23"/>
      <c r="B8" s="206" t="s">
        <v>64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21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7"/>
      <c r="AS8" s="221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7"/>
      <c r="BM8" s="218">
        <f>'1.5'!BM9</f>
        <v>7.1400000000000005E-2</v>
      </c>
      <c r="BN8" s="219"/>
      <c r="BO8" s="219"/>
      <c r="BP8" s="219"/>
      <c r="BQ8" s="219"/>
      <c r="BR8" s="219"/>
      <c r="BS8" s="219"/>
      <c r="BT8" s="220"/>
      <c r="BU8" s="218">
        <f>'1.5'!BU9:CB9</f>
        <v>7.0400000000000004E-2</v>
      </c>
      <c r="BV8" s="219"/>
      <c r="BW8" s="219"/>
      <c r="BX8" s="219"/>
      <c r="BY8" s="219"/>
      <c r="BZ8" s="219"/>
      <c r="CA8" s="219"/>
      <c r="CB8" s="220"/>
      <c r="CC8" s="218">
        <f>'1.5'!CC9:CJ9</f>
        <v>6.9400000000000003E-2</v>
      </c>
      <c r="CD8" s="219"/>
      <c r="CE8" s="219"/>
      <c r="CF8" s="219"/>
      <c r="CG8" s="219"/>
      <c r="CH8" s="219"/>
      <c r="CI8" s="219"/>
      <c r="CJ8" s="220"/>
      <c r="CK8" s="218">
        <f>'1.5'!CK9:CR9</f>
        <v>6.8400000000000002E-2</v>
      </c>
      <c r="CL8" s="219"/>
      <c r="CM8" s="219"/>
      <c r="CN8" s="219"/>
      <c r="CO8" s="219"/>
      <c r="CP8" s="219"/>
      <c r="CQ8" s="219"/>
      <c r="CR8" s="220"/>
      <c r="CS8" s="218">
        <f>'1.5'!CS9:CZ9</f>
        <v>6.7400000000000002E-2</v>
      </c>
      <c r="CT8" s="219"/>
      <c r="CU8" s="219"/>
      <c r="CV8" s="219"/>
      <c r="CW8" s="219"/>
      <c r="CX8" s="219"/>
      <c r="CY8" s="219"/>
      <c r="CZ8" s="220"/>
    </row>
    <row r="9" spans="1:104" ht="101.25" customHeight="1" x14ac:dyDescent="0.25">
      <c r="A9" s="23"/>
      <c r="B9" s="206" t="s">
        <v>69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21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7"/>
      <c r="AS9" s="221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7"/>
      <c r="BM9" s="222">
        <f>'1.5'!BM10</f>
        <v>1</v>
      </c>
      <c r="BN9" s="223"/>
      <c r="BO9" s="223"/>
      <c r="BP9" s="223"/>
      <c r="BQ9" s="223"/>
      <c r="BR9" s="223"/>
      <c r="BS9" s="223"/>
      <c r="BT9" s="224"/>
      <c r="BU9" s="222">
        <f>'1.5'!BU10</f>
        <v>1</v>
      </c>
      <c r="BV9" s="223"/>
      <c r="BW9" s="223"/>
      <c r="BX9" s="223"/>
      <c r="BY9" s="223"/>
      <c r="BZ9" s="223"/>
      <c r="CA9" s="223"/>
      <c r="CB9" s="224"/>
      <c r="CC9" s="222">
        <f>'1.5'!CC10</f>
        <v>1</v>
      </c>
      <c r="CD9" s="223"/>
      <c r="CE9" s="223"/>
      <c r="CF9" s="223"/>
      <c r="CG9" s="223"/>
      <c r="CH9" s="223"/>
      <c r="CI9" s="223"/>
      <c r="CJ9" s="224"/>
      <c r="CK9" s="222">
        <f>'1.5'!CK10</f>
        <v>1</v>
      </c>
      <c r="CL9" s="223"/>
      <c r="CM9" s="223"/>
      <c r="CN9" s="223"/>
      <c r="CO9" s="223"/>
      <c r="CP9" s="223"/>
      <c r="CQ9" s="223"/>
      <c r="CR9" s="224"/>
      <c r="CS9" s="222">
        <f>'1.5'!CS10</f>
        <v>1</v>
      </c>
      <c r="CT9" s="223"/>
      <c r="CU9" s="223"/>
      <c r="CV9" s="223"/>
      <c r="CW9" s="223"/>
      <c r="CX9" s="223"/>
      <c r="CY9" s="223"/>
      <c r="CZ9" s="224"/>
    </row>
    <row r="10" spans="1:104" ht="99.75" customHeight="1" x14ac:dyDescent="0.25">
      <c r="A10" s="23"/>
      <c r="B10" s="206" t="s">
        <v>70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21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7"/>
      <c r="AS10" s="221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7"/>
      <c r="BM10" s="218">
        <f>'1.5'!BM11</f>
        <v>0.89749999999999996</v>
      </c>
      <c r="BN10" s="219"/>
      <c r="BO10" s="219"/>
      <c r="BP10" s="219"/>
      <c r="BQ10" s="219"/>
      <c r="BR10" s="219"/>
      <c r="BS10" s="219"/>
      <c r="BT10" s="220"/>
      <c r="BU10" s="218">
        <f>'1.5'!BU11</f>
        <v>0.89749999999999996</v>
      </c>
      <c r="BV10" s="219"/>
      <c r="BW10" s="219"/>
      <c r="BX10" s="219"/>
      <c r="BY10" s="219"/>
      <c r="BZ10" s="219"/>
      <c r="CA10" s="219"/>
      <c r="CB10" s="220"/>
      <c r="CC10" s="218">
        <f>'1.5'!CC11</f>
        <v>0.89749999999999996</v>
      </c>
      <c r="CD10" s="219"/>
      <c r="CE10" s="219"/>
      <c r="CF10" s="219"/>
      <c r="CG10" s="219"/>
      <c r="CH10" s="219"/>
      <c r="CI10" s="219"/>
      <c r="CJ10" s="220"/>
      <c r="CK10" s="218">
        <f>'1.5'!CK11</f>
        <v>0.89749999999999996</v>
      </c>
      <c r="CL10" s="219"/>
      <c r="CM10" s="219"/>
      <c r="CN10" s="219"/>
      <c r="CO10" s="219"/>
      <c r="CP10" s="219"/>
      <c r="CQ10" s="219"/>
      <c r="CR10" s="220"/>
      <c r="CS10" s="218">
        <f>'1.5'!CS11</f>
        <v>0.89749999999999996</v>
      </c>
      <c r="CT10" s="219"/>
      <c r="CU10" s="219"/>
      <c r="CV10" s="219"/>
      <c r="CW10" s="219"/>
      <c r="CX10" s="219"/>
      <c r="CY10" s="219"/>
      <c r="CZ10" s="220"/>
    </row>
    <row r="11" spans="1:104" ht="62.2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104" s="1" customFormat="1" ht="15.75" x14ac:dyDescent="0.25">
      <c r="A12" s="153" t="str">
        <f>'Ф 1.1'!A23:AK23</f>
        <v>Директор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 t="str">
        <f>'Ф 1.1'!AL23:BV23</f>
        <v>Каравянский Н.Н.</v>
      </c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</row>
    <row r="13" spans="1:104" s="6" customFormat="1" ht="12.75" x14ac:dyDescent="0.25">
      <c r="A13" s="217" t="s">
        <v>41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 t="s">
        <v>42</v>
      </c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 t="s">
        <v>43</v>
      </c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</row>
    <row r="14" spans="1:10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10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104" s="8" customFormat="1" ht="35.25" customHeight="1" x14ac:dyDescent="0.2">
      <c r="A16" s="204" t="s">
        <v>66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</row>
    <row r="17" spans="1:1" x14ac:dyDescent="0.25">
      <c r="A17" s="26" t="s">
        <v>67</v>
      </c>
    </row>
  </sheetData>
  <mergeCells count="43">
    <mergeCell ref="A2:CZ2"/>
    <mergeCell ref="F3:CU3"/>
    <mergeCell ref="F4:CU4"/>
    <mergeCell ref="A6:X7"/>
    <mergeCell ref="Y6:AR7"/>
    <mergeCell ref="AS6:BL7"/>
    <mergeCell ref="BM7:BT7"/>
    <mergeCell ref="BU7:CB7"/>
    <mergeCell ref="CC7:CJ7"/>
    <mergeCell ref="CK7:CR7"/>
    <mergeCell ref="CS7:CZ7"/>
    <mergeCell ref="BM6:CZ6"/>
    <mergeCell ref="B8:X8"/>
    <mergeCell ref="Y8:AR8"/>
    <mergeCell ref="AS8:BL8"/>
    <mergeCell ref="BM8:BT8"/>
    <mergeCell ref="BU8:CB8"/>
    <mergeCell ref="CC8:CJ8"/>
    <mergeCell ref="CK8:CR8"/>
    <mergeCell ref="CS8:CZ8"/>
    <mergeCell ref="CK9:CR9"/>
    <mergeCell ref="CS9:CZ9"/>
    <mergeCell ref="CC10:CJ10"/>
    <mergeCell ref="CK10:CR10"/>
    <mergeCell ref="CS10:CZ10"/>
    <mergeCell ref="B9:X9"/>
    <mergeCell ref="Y9:AR9"/>
    <mergeCell ref="AS9:BL9"/>
    <mergeCell ref="BM9:BT9"/>
    <mergeCell ref="BU9:CB9"/>
    <mergeCell ref="CC9:CJ9"/>
    <mergeCell ref="B10:X10"/>
    <mergeCell ref="Y10:AR10"/>
    <mergeCell ref="AS10:BL10"/>
    <mergeCell ref="BM10:BT10"/>
    <mergeCell ref="BU10:CB10"/>
    <mergeCell ref="A16:CZ16"/>
    <mergeCell ref="A12:AK12"/>
    <mergeCell ref="AL12:BV12"/>
    <mergeCell ref="BW12:CZ12"/>
    <mergeCell ref="A13:AK13"/>
    <mergeCell ref="AL13:BV13"/>
    <mergeCell ref="BW13:CZ13"/>
  </mergeCells>
  <pageMargins left="0.7" right="0.7" top="0.75" bottom="0.75" header="0.3" footer="0.3"/>
  <pageSetup paperSize="9" scale="98" orientation="portrait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Z17"/>
  <sheetViews>
    <sheetView view="pageBreakPreview" zoomScaleNormal="100" zoomScaleSheetLayoutView="100" workbookViewId="0">
      <selection activeCell="A2" sqref="A2:CZ2"/>
    </sheetView>
  </sheetViews>
  <sheetFormatPr defaultColWidth="0.85546875" defaultRowHeight="15" outlineLevelCol="1" x14ac:dyDescent="0.25"/>
  <cols>
    <col min="1" max="43" width="0.85546875" style="3"/>
    <col min="44" max="44" width="5.85546875" style="3" customWidth="1"/>
    <col min="45" max="70" width="0.85546875" style="3"/>
    <col min="71" max="71" width="2.42578125" style="3" customWidth="1"/>
    <col min="72" max="73" width="0.85546875" style="3"/>
    <col min="74" max="74" width="3.42578125" style="3" customWidth="1"/>
    <col min="75" max="84" width="0.85546875" style="3"/>
    <col min="85" max="85" width="4" style="3" customWidth="1"/>
    <col min="86" max="87" width="0.85546875" style="3"/>
    <col min="88" max="88" width="0.85546875" style="80"/>
    <col min="89" max="104" width="0.85546875" style="3" customWidth="1" outlineLevel="1"/>
    <col min="105" max="16384" width="0.85546875" style="3"/>
  </cols>
  <sheetData>
    <row r="1" spans="1:104" s="1" customFormat="1" ht="15.75" x14ac:dyDescent="0.25">
      <c r="CJ1" s="36"/>
    </row>
    <row r="2" spans="1:104" s="1" customFormat="1" ht="78.75" customHeight="1" x14ac:dyDescent="0.25">
      <c r="A2" s="162" t="s">
        <v>432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15.75" x14ac:dyDescent="0.25">
      <c r="F3" s="153" t="str">
        <f>'Ф 1.1'!F5</f>
        <v>ООО "Тунгусские электрические сети"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2.75" x14ac:dyDescent="0.2">
      <c r="F4" s="154" t="s">
        <v>32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6" spans="1:104" s="5" customFormat="1" ht="24.75" customHeight="1" x14ac:dyDescent="0.25">
      <c r="A6" s="187" t="s">
        <v>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 t="s">
        <v>62</v>
      </c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 t="s">
        <v>3</v>
      </c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214" t="s">
        <v>4</v>
      </c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6"/>
    </row>
    <row r="7" spans="1:104" s="5" customFormat="1" ht="37.5" customHeight="1" x14ac:dyDescent="0.2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213" t="s">
        <v>436</v>
      </c>
      <c r="BN7" s="213"/>
      <c r="BO7" s="213"/>
      <c r="BP7" s="213"/>
      <c r="BQ7" s="213"/>
      <c r="BR7" s="213"/>
      <c r="BS7" s="213"/>
      <c r="BT7" s="213"/>
      <c r="BU7" s="213" t="s">
        <v>437</v>
      </c>
      <c r="BV7" s="213"/>
      <c r="BW7" s="213"/>
      <c r="BX7" s="213"/>
      <c r="BY7" s="213"/>
      <c r="BZ7" s="213"/>
      <c r="CA7" s="213"/>
      <c r="CB7" s="213"/>
      <c r="CC7" s="213" t="s">
        <v>416</v>
      </c>
      <c r="CD7" s="213"/>
      <c r="CE7" s="213"/>
      <c r="CF7" s="213"/>
      <c r="CG7" s="213"/>
      <c r="CH7" s="213"/>
      <c r="CI7" s="213"/>
      <c r="CJ7" s="213"/>
      <c r="CK7" s="213" t="s">
        <v>377</v>
      </c>
      <c r="CL7" s="213"/>
      <c r="CM7" s="213"/>
      <c r="CN7" s="213"/>
      <c r="CO7" s="213"/>
      <c r="CP7" s="213"/>
      <c r="CQ7" s="213"/>
      <c r="CR7" s="213"/>
      <c r="CS7" s="213" t="s">
        <v>378</v>
      </c>
      <c r="CT7" s="213"/>
      <c r="CU7" s="213"/>
      <c r="CV7" s="213"/>
      <c r="CW7" s="213"/>
      <c r="CX7" s="213"/>
      <c r="CY7" s="213"/>
      <c r="CZ7" s="213"/>
    </row>
    <row r="8" spans="1:104" ht="127.5" customHeight="1" x14ac:dyDescent="0.25">
      <c r="A8" s="221" t="s">
        <v>71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2.1282000000000001</v>
      </c>
      <c r="BN8" s="209"/>
      <c r="BO8" s="209"/>
      <c r="BP8" s="209"/>
      <c r="BQ8" s="209"/>
      <c r="BR8" s="209"/>
      <c r="BS8" s="209"/>
      <c r="BT8" s="209"/>
      <c r="BU8" s="209">
        <v>1.0668</v>
      </c>
      <c r="BV8" s="209"/>
      <c r="BW8" s="209"/>
      <c r="BX8" s="209"/>
      <c r="BY8" s="209"/>
      <c r="BZ8" s="209"/>
      <c r="CA8" s="209"/>
      <c r="CB8" s="209"/>
      <c r="CC8" s="209">
        <f>'Ф 1.3'!BE10</f>
        <v>2.7120542635658915</v>
      </c>
      <c r="CD8" s="209"/>
      <c r="CE8" s="209"/>
      <c r="CF8" s="209"/>
      <c r="CG8" s="209"/>
      <c r="CH8" s="209"/>
      <c r="CI8" s="209"/>
      <c r="CJ8" s="209"/>
      <c r="CK8" s="209">
        <f t="shared" ref="CK8:CK9" si="0">CC8</f>
        <v>2.7120542635658915</v>
      </c>
      <c r="CL8" s="209"/>
      <c r="CM8" s="209"/>
      <c r="CN8" s="209"/>
      <c r="CO8" s="209"/>
      <c r="CP8" s="209"/>
      <c r="CQ8" s="209"/>
      <c r="CR8" s="209"/>
      <c r="CS8" s="209">
        <f t="shared" ref="CS8:CS9" si="1">CK8</f>
        <v>2.7120542635658915</v>
      </c>
      <c r="CT8" s="209"/>
      <c r="CU8" s="209"/>
      <c r="CV8" s="209"/>
      <c r="CW8" s="209"/>
      <c r="CX8" s="209"/>
      <c r="CY8" s="209"/>
      <c r="CZ8" s="209"/>
    </row>
    <row r="9" spans="1:104" ht="117.75" customHeight="1" x14ac:dyDescent="0.25">
      <c r="A9" s="221" t="s">
        <v>72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2.1368</v>
      </c>
      <c r="BN9" s="209"/>
      <c r="BO9" s="209"/>
      <c r="BP9" s="209"/>
      <c r="BQ9" s="209"/>
      <c r="BR9" s="209"/>
      <c r="BS9" s="209"/>
      <c r="BT9" s="209"/>
      <c r="BU9" s="209">
        <v>0.76910000000000001</v>
      </c>
      <c r="BV9" s="209"/>
      <c r="BW9" s="209"/>
      <c r="BX9" s="209"/>
      <c r="BY9" s="209"/>
      <c r="BZ9" s="209"/>
      <c r="CA9" s="209"/>
      <c r="CB9" s="209"/>
      <c r="CC9" s="209">
        <f>'Ф 1.3'!BE12</f>
        <v>0.72868217054263562</v>
      </c>
      <c r="CD9" s="209"/>
      <c r="CE9" s="209"/>
      <c r="CF9" s="209"/>
      <c r="CG9" s="209"/>
      <c r="CH9" s="209"/>
      <c r="CI9" s="209"/>
      <c r="CJ9" s="209"/>
      <c r="CK9" s="209">
        <f t="shared" si="0"/>
        <v>0.72868217054263562</v>
      </c>
      <c r="CL9" s="209"/>
      <c r="CM9" s="209"/>
      <c r="CN9" s="209"/>
      <c r="CO9" s="209"/>
      <c r="CP9" s="209"/>
      <c r="CQ9" s="209"/>
      <c r="CR9" s="209"/>
      <c r="CS9" s="209">
        <f t="shared" si="1"/>
        <v>0.72868217054263562</v>
      </c>
      <c r="CT9" s="209"/>
      <c r="CU9" s="209"/>
      <c r="CV9" s="209"/>
      <c r="CW9" s="209"/>
      <c r="CX9" s="209"/>
      <c r="CY9" s="209"/>
      <c r="CZ9" s="209"/>
    </row>
    <row r="10" spans="1:104" ht="98.25" customHeight="1" x14ac:dyDescent="0.25">
      <c r="A10" s="221" t="s">
        <v>65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28">
        <f>'1.6'!BM9:BT9</f>
        <v>1</v>
      </c>
      <c r="BN10" s="158"/>
      <c r="BO10" s="158"/>
      <c r="BP10" s="158"/>
      <c r="BQ10" s="158"/>
      <c r="BR10" s="158"/>
      <c r="BS10" s="158"/>
      <c r="BT10" s="158"/>
      <c r="BU10" s="228">
        <f>'1.6'!BU9:CB9</f>
        <v>1</v>
      </c>
      <c r="BV10" s="158"/>
      <c r="BW10" s="158"/>
      <c r="BX10" s="158"/>
      <c r="BY10" s="158"/>
      <c r="BZ10" s="158"/>
      <c r="CA10" s="158"/>
      <c r="CB10" s="158"/>
      <c r="CC10" s="228">
        <f>'1.6'!CC9</f>
        <v>1</v>
      </c>
      <c r="CD10" s="158"/>
      <c r="CE10" s="158"/>
      <c r="CF10" s="158"/>
      <c r="CG10" s="158"/>
      <c r="CH10" s="158"/>
      <c r="CI10" s="158"/>
      <c r="CJ10" s="158"/>
      <c r="CK10" s="228">
        <f>'1.6'!CK9:CR9</f>
        <v>1</v>
      </c>
      <c r="CL10" s="158"/>
      <c r="CM10" s="158"/>
      <c r="CN10" s="158"/>
      <c r="CO10" s="158"/>
      <c r="CP10" s="158"/>
      <c r="CQ10" s="158"/>
      <c r="CR10" s="158"/>
      <c r="CS10" s="228">
        <f>'1.6'!CS9:CZ9</f>
        <v>1</v>
      </c>
      <c r="CT10" s="158"/>
      <c r="CU10" s="158"/>
      <c r="CV10" s="158"/>
      <c r="CW10" s="158"/>
      <c r="CX10" s="158"/>
      <c r="CY10" s="158"/>
      <c r="CZ10" s="158"/>
    </row>
    <row r="11" spans="1:104" ht="55.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104" s="1" customFormat="1" ht="15.75" x14ac:dyDescent="0.25">
      <c r="A12" s="153" t="str">
        <f>'Ф 1.1'!A23:AK23</f>
        <v>Директор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 t="str">
        <f>'Ф 1.1'!AL23:BV23</f>
        <v>Каравянский Н.Н.</v>
      </c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</row>
    <row r="13" spans="1:104" s="6" customFormat="1" ht="12.75" x14ac:dyDescent="0.25">
      <c r="A13" s="154" t="s">
        <v>41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 t="s">
        <v>42</v>
      </c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 t="s">
        <v>43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</row>
    <row r="14" spans="1:10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10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104" s="8" customFormat="1" ht="27" customHeight="1" x14ac:dyDescent="0.2">
      <c r="A16" s="204" t="s">
        <v>66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</row>
    <row r="17" spans="1:1" x14ac:dyDescent="0.25">
      <c r="A17" s="26" t="s">
        <v>67</v>
      </c>
    </row>
  </sheetData>
  <mergeCells count="43">
    <mergeCell ref="A2:CZ2"/>
    <mergeCell ref="F3:CU3"/>
    <mergeCell ref="F4:CU4"/>
    <mergeCell ref="A6:X7"/>
    <mergeCell ref="Y6:AR7"/>
    <mergeCell ref="AS6:BL7"/>
    <mergeCell ref="BM7:BT7"/>
    <mergeCell ref="BU7:CB7"/>
    <mergeCell ref="CC7:CJ7"/>
    <mergeCell ref="CK7:CR7"/>
    <mergeCell ref="CS7:CZ7"/>
    <mergeCell ref="BM6:CZ6"/>
    <mergeCell ref="A9:X9"/>
    <mergeCell ref="A10:X10"/>
    <mergeCell ref="CC8:CJ8"/>
    <mergeCell ref="CK8:CR8"/>
    <mergeCell ref="CS8:CZ8"/>
    <mergeCell ref="CK9:CR9"/>
    <mergeCell ref="CS9:CZ9"/>
    <mergeCell ref="Y8:AR8"/>
    <mergeCell ref="AS8:BL8"/>
    <mergeCell ref="BM8:BT8"/>
    <mergeCell ref="BU8:CB8"/>
    <mergeCell ref="A8:X8"/>
    <mergeCell ref="CC10:CJ10"/>
    <mergeCell ref="CK10:CR10"/>
    <mergeCell ref="CS10:CZ10"/>
    <mergeCell ref="Y9:AR9"/>
    <mergeCell ref="AS9:BL9"/>
    <mergeCell ref="BM9:BT9"/>
    <mergeCell ref="BU9:CB9"/>
    <mergeCell ref="CC9:CJ9"/>
    <mergeCell ref="Y10:AR10"/>
    <mergeCell ref="AS10:BL10"/>
    <mergeCell ref="BM10:BT10"/>
    <mergeCell ref="BU10:CB10"/>
    <mergeCell ref="A16:CZ16"/>
    <mergeCell ref="A12:AK12"/>
    <mergeCell ref="AL12:BV12"/>
    <mergeCell ref="BW12:CZ12"/>
    <mergeCell ref="A13:AK13"/>
    <mergeCell ref="AL13:BV13"/>
    <mergeCell ref="BW13:CZ13"/>
  </mergeCells>
  <pageMargins left="0.7" right="0.7" top="0.75" bottom="0.75" header="0.3" footer="0.3"/>
  <pageSetup paperSize="9" scale="86"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Z16"/>
  <sheetViews>
    <sheetView view="pageBreakPreview" topLeftCell="A7" zoomScaleNormal="100" zoomScaleSheetLayoutView="100" workbookViewId="0">
      <selection activeCell="A2" sqref="A2:CZ2"/>
    </sheetView>
  </sheetViews>
  <sheetFormatPr defaultColWidth="0.85546875" defaultRowHeight="15" x14ac:dyDescent="0.25"/>
  <cols>
    <col min="1" max="16384" width="0.85546875" style="3"/>
  </cols>
  <sheetData>
    <row r="1" spans="1:104" s="1" customFormat="1" ht="15.75" x14ac:dyDescent="0.25"/>
    <row r="2" spans="1:104" s="1" customFormat="1" ht="82.5" customHeight="1" x14ac:dyDescent="0.25">
      <c r="A2" s="162" t="s">
        <v>433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15.75" x14ac:dyDescent="0.25">
      <c r="F3" s="153" t="str">
        <f>'1.7'!F3:CU3</f>
        <v>ООО "Тунгусские электрические сети"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2.75" x14ac:dyDescent="0.2">
      <c r="F4" s="154" t="s">
        <v>32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6" spans="1:104" s="5" customFormat="1" x14ac:dyDescent="0.25">
      <c r="A6" s="189" t="s">
        <v>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 s="189" t="s">
        <v>62</v>
      </c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1"/>
      <c r="AS6" s="189" t="s">
        <v>3</v>
      </c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1"/>
      <c r="BM6" s="214" t="s">
        <v>63</v>
      </c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30"/>
    </row>
    <row r="7" spans="1:104" s="5" customFormat="1" ht="55.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2"/>
      <c r="Y7" s="210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2"/>
      <c r="AS7" s="210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2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</row>
    <row r="8" spans="1:104" ht="72.75" customHeight="1" x14ac:dyDescent="0.25">
      <c r="A8" s="23"/>
      <c r="B8" s="206" t="s">
        <v>73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</row>
    <row r="9" spans="1:104" ht="79.5" customHeight="1" x14ac:dyDescent="0.25">
      <c r="A9" s="23"/>
      <c r="B9" s="206" t="s">
        <v>65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4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104" s="1" customFormat="1" ht="15.75" x14ac:dyDescent="0.25">
      <c r="A11" s="153" t="str">
        <f>'1.7'!A12:AK12</f>
        <v>Директор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 t="str">
        <f>'1.7'!AL12:BV12</f>
        <v>Каравянский Н.Н.</v>
      </c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</row>
    <row r="12" spans="1:104" s="6" customFormat="1" ht="12.75" x14ac:dyDescent="0.25">
      <c r="A12" s="154" t="s">
        <v>41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 t="s">
        <v>42</v>
      </c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 t="s">
        <v>43</v>
      </c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</row>
    <row r="13" spans="1:10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10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104" s="8" customFormat="1" ht="33.75" customHeight="1" x14ac:dyDescent="0.2">
      <c r="A15" s="204" t="s">
        <v>66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</row>
    <row r="16" spans="1:104" x14ac:dyDescent="0.25">
      <c r="A16" s="26" t="s">
        <v>67</v>
      </c>
    </row>
  </sheetData>
  <mergeCells count="35">
    <mergeCell ref="A2:CZ2"/>
    <mergeCell ref="F3:CU3"/>
    <mergeCell ref="F4:CU4"/>
    <mergeCell ref="A6:X7"/>
    <mergeCell ref="Y6:AR7"/>
    <mergeCell ref="AS6:BL7"/>
    <mergeCell ref="BM6:CZ6"/>
    <mergeCell ref="BM7:BT7"/>
    <mergeCell ref="BU7:CB7"/>
    <mergeCell ref="CC7:CJ7"/>
    <mergeCell ref="CK7:CR7"/>
    <mergeCell ref="CS7:CZ7"/>
    <mergeCell ref="CC9:CJ9"/>
    <mergeCell ref="B8:X8"/>
    <mergeCell ref="Y8:AR8"/>
    <mergeCell ref="AS8:BL8"/>
    <mergeCell ref="BM8:BT8"/>
    <mergeCell ref="BU8:CB8"/>
    <mergeCell ref="CC8:CJ8"/>
    <mergeCell ref="CK8:CR8"/>
    <mergeCell ref="CS8:CZ8"/>
    <mergeCell ref="A15:CZ15"/>
    <mergeCell ref="CK9:CR9"/>
    <mergeCell ref="CS9:CZ9"/>
    <mergeCell ref="A11:AK11"/>
    <mergeCell ref="AL11:BV11"/>
    <mergeCell ref="BW11:CZ11"/>
    <mergeCell ref="A12:AK12"/>
    <mergeCell ref="AL12:BV12"/>
    <mergeCell ref="BW12:CZ12"/>
    <mergeCell ref="B9:X9"/>
    <mergeCell ref="Y9:AR9"/>
    <mergeCell ref="AS9:BL9"/>
    <mergeCell ref="BM9:BT9"/>
    <mergeCell ref="BU9:CB9"/>
  </mergeCells>
  <pageMargins left="0.7" right="0.7" top="0.75" bottom="0.75" header="0.3" footer="0.3"/>
  <pageSetup paperSize="9" scale="98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5"/>
  <sheetViews>
    <sheetView view="pageBreakPreview" zoomScale="90" zoomScaleNormal="100" zoomScaleSheetLayoutView="90" workbookViewId="0">
      <selection sqref="A1:XFD1048576"/>
    </sheetView>
  </sheetViews>
  <sheetFormatPr defaultColWidth="0.85546875" defaultRowHeight="15" x14ac:dyDescent="0.25"/>
  <cols>
    <col min="1" max="103" width="0.85546875" style="3"/>
    <col min="104" max="104" width="19" style="3" customWidth="1"/>
    <col min="105" max="16384" width="0.85546875" style="3"/>
  </cols>
  <sheetData>
    <row r="1" spans="1:104" s="1" customFormat="1" ht="15.75" x14ac:dyDescent="0.25"/>
    <row r="2" spans="1:104" s="1" customFormat="1" ht="36" customHeight="1" x14ac:dyDescent="0.25">
      <c r="A2" s="162" t="s">
        <v>419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1" customFormat="1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</row>
    <row r="4" spans="1:104" ht="15.75" x14ac:dyDescent="0.25">
      <c r="A4" s="260" t="s">
        <v>445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</row>
    <row r="5" spans="1:104" s="4" customFormat="1" ht="15" customHeight="1" x14ac:dyDescent="0.2">
      <c r="A5" s="154" t="s">
        <v>74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</row>
    <row r="7" spans="1:104" s="18" customFormat="1" ht="80.25" customHeight="1" x14ac:dyDescent="0.25">
      <c r="A7" s="187" t="s">
        <v>53</v>
      </c>
      <c r="B7" s="188"/>
      <c r="C7" s="188"/>
      <c r="D7" s="188"/>
      <c r="E7" s="188"/>
      <c r="F7" s="188"/>
      <c r="G7" s="189" t="s">
        <v>75</v>
      </c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1"/>
      <c r="BE7" s="189" t="s">
        <v>76</v>
      </c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1"/>
      <c r="CC7" s="189" t="s">
        <v>77</v>
      </c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1"/>
    </row>
    <row r="8" spans="1:104" s="5" customFormat="1" ht="81" customHeight="1" x14ac:dyDescent="0.25">
      <c r="A8" s="241" t="s">
        <v>34</v>
      </c>
      <c r="B8" s="241"/>
      <c r="C8" s="241"/>
      <c r="D8" s="241"/>
      <c r="E8" s="241"/>
      <c r="F8" s="241"/>
      <c r="G8" s="28"/>
      <c r="H8" s="206" t="s">
        <v>78</v>
      </c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7"/>
      <c r="BE8" s="242">
        <v>32.21</v>
      </c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52" t="s">
        <v>474</v>
      </c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</row>
    <row r="9" spans="1:104" s="5" customFormat="1" ht="75" customHeight="1" x14ac:dyDescent="0.25">
      <c r="A9" s="241" t="s">
        <v>79</v>
      </c>
      <c r="B9" s="241"/>
      <c r="C9" s="241"/>
      <c r="D9" s="241"/>
      <c r="E9" s="241"/>
      <c r="F9" s="241"/>
      <c r="G9" s="28"/>
      <c r="H9" s="206" t="s">
        <v>80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7"/>
      <c r="BE9" s="242">
        <v>32.21</v>
      </c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52" t="s">
        <v>474</v>
      </c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</row>
    <row r="10" spans="1:104" s="5" customFormat="1" ht="21.75" customHeight="1" x14ac:dyDescent="0.25">
      <c r="A10" s="179" t="s">
        <v>35</v>
      </c>
      <c r="B10" s="180"/>
      <c r="C10" s="180"/>
      <c r="D10" s="180"/>
      <c r="E10" s="180"/>
      <c r="F10" s="181"/>
      <c r="G10" s="185"/>
      <c r="H10" s="192" t="s">
        <v>81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3"/>
      <c r="BE10" s="231" t="s">
        <v>82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3"/>
      <c r="CC10" s="253" t="s">
        <v>9</v>
      </c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5"/>
    </row>
    <row r="11" spans="1:104" s="5" customFormat="1" ht="42.75" customHeight="1" x14ac:dyDescent="0.25">
      <c r="A11" s="182"/>
      <c r="B11" s="183"/>
      <c r="C11" s="183"/>
      <c r="D11" s="183"/>
      <c r="E11" s="183"/>
      <c r="F11" s="184"/>
      <c r="G11" s="186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5"/>
      <c r="BE11" s="259">
        <v>100</v>
      </c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6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8"/>
    </row>
    <row r="12" spans="1:104" s="5" customFormat="1" ht="51.75" customHeight="1" x14ac:dyDescent="0.25">
      <c r="A12" s="179" t="s">
        <v>36</v>
      </c>
      <c r="B12" s="180"/>
      <c r="C12" s="180"/>
      <c r="D12" s="180"/>
      <c r="E12" s="180"/>
      <c r="F12" s="181"/>
      <c r="G12" s="55"/>
      <c r="H12" s="192" t="s">
        <v>83</v>
      </c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3"/>
      <c r="BE12" s="246">
        <v>258</v>
      </c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8"/>
      <c r="CC12" s="249" t="s">
        <v>390</v>
      </c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1"/>
    </row>
    <row r="13" spans="1:104" s="5" customFormat="1" ht="37.5" customHeight="1" x14ac:dyDescent="0.25">
      <c r="A13" s="241" t="s">
        <v>37</v>
      </c>
      <c r="B13" s="241"/>
      <c r="C13" s="241"/>
      <c r="D13" s="241"/>
      <c r="E13" s="241"/>
      <c r="F13" s="241"/>
      <c r="G13" s="28"/>
      <c r="H13" s="206" t="s">
        <v>84</v>
      </c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7"/>
      <c r="BE13" s="242">
        <v>83</v>
      </c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</row>
    <row r="14" spans="1:104" s="5" customFormat="1" ht="20.25" customHeight="1" x14ac:dyDescent="0.25">
      <c r="A14" s="241" t="s">
        <v>38</v>
      </c>
      <c r="B14" s="241"/>
      <c r="C14" s="241"/>
      <c r="D14" s="241"/>
      <c r="E14" s="241"/>
      <c r="F14" s="241"/>
      <c r="G14" s="28"/>
      <c r="H14" s="206" t="s">
        <v>85</v>
      </c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7"/>
      <c r="BE14" s="242">
        <v>17.5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3" t="s">
        <v>9</v>
      </c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5"/>
    </row>
    <row r="15" spans="1:104" s="5" customFormat="1" ht="21.75" customHeight="1" x14ac:dyDescent="0.25">
      <c r="A15" s="179" t="s">
        <v>39</v>
      </c>
      <c r="B15" s="180"/>
      <c r="C15" s="180"/>
      <c r="D15" s="180"/>
      <c r="E15" s="180"/>
      <c r="F15" s="181"/>
      <c r="G15" s="185"/>
      <c r="H15" s="192" t="s">
        <v>86</v>
      </c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3"/>
      <c r="BE15" s="231" t="s">
        <v>87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3"/>
      <c r="CC15" s="234" t="s">
        <v>9</v>
      </c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6"/>
    </row>
    <row r="16" spans="1:104" s="5" customFormat="1" ht="24.75" customHeight="1" x14ac:dyDescent="0.25">
      <c r="A16" s="182"/>
      <c r="B16" s="183"/>
      <c r="C16" s="183"/>
      <c r="D16" s="183"/>
      <c r="E16" s="183"/>
      <c r="F16" s="184"/>
      <c r="G16" s="186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5"/>
      <c r="BE16" s="240" t="s">
        <v>38</v>
      </c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37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9"/>
    </row>
    <row r="17" spans="1:104" s="5" customFormat="1" ht="21.75" customHeight="1" x14ac:dyDescent="0.25">
      <c r="A17" s="179" t="s">
        <v>40</v>
      </c>
      <c r="B17" s="180"/>
      <c r="C17" s="180"/>
      <c r="D17" s="180"/>
      <c r="E17" s="180"/>
      <c r="F17" s="181"/>
      <c r="G17" s="185"/>
      <c r="H17" s="192" t="s">
        <v>88</v>
      </c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3"/>
      <c r="BE17" s="231" t="s">
        <v>89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3"/>
      <c r="CC17" s="234" t="s">
        <v>9</v>
      </c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6"/>
    </row>
    <row r="18" spans="1:104" s="5" customFormat="1" ht="26.25" customHeight="1" x14ac:dyDescent="0.25">
      <c r="A18" s="182"/>
      <c r="B18" s="183"/>
      <c r="C18" s="183"/>
      <c r="D18" s="183"/>
      <c r="E18" s="183"/>
      <c r="F18" s="184"/>
      <c r="G18" s="186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5"/>
      <c r="BE18" s="240" t="s">
        <v>38</v>
      </c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37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9"/>
    </row>
    <row r="19" spans="1:104" s="5" customFormat="1" ht="26.25" customHeight="1" x14ac:dyDescent="0.25">
      <c r="A19" s="72"/>
      <c r="B19" s="72"/>
      <c r="C19" s="72"/>
      <c r="D19" s="72"/>
      <c r="E19" s="72"/>
      <c r="F19" s="72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74"/>
      <c r="BB19" s="74"/>
      <c r="BC19" s="74"/>
      <c r="BD19" s="74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6"/>
      <c r="CD19" s="76"/>
      <c r="CE19" s="76"/>
      <c r="CF19" s="76"/>
      <c r="CG19" s="76"/>
      <c r="CH19" s="76"/>
      <c r="CI19" s="76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</row>
    <row r="20" spans="1:104" s="5" customFormat="1" ht="26.25" customHeight="1" x14ac:dyDescent="0.25">
      <c r="A20" s="72"/>
      <c r="B20" s="72"/>
      <c r="C20" s="72"/>
      <c r="D20" s="72"/>
      <c r="E20" s="72"/>
      <c r="F20" s="72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74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6"/>
      <c r="CD20" s="76"/>
      <c r="CE20" s="76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</row>
    <row r="21" spans="1:104" ht="15.75" x14ac:dyDescent="0.25">
      <c r="A21" s="153" t="s">
        <v>408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 t="s">
        <v>472</v>
      </c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</row>
    <row r="22" spans="1:104" s="8" customFormat="1" ht="31.5" customHeight="1" x14ac:dyDescent="0.2">
      <c r="A22" s="154" t="s">
        <v>41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 t="s">
        <v>42</v>
      </c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 t="s">
        <v>43</v>
      </c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</row>
    <row r="23" spans="1:104" s="8" customFormat="1" ht="38.25" customHeight="1" x14ac:dyDescent="0.2">
      <c r="A23" s="204" t="s">
        <v>90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</row>
    <row r="24" spans="1:104" s="8" customFormat="1" ht="27" customHeight="1" x14ac:dyDescent="0.2">
      <c r="A24" s="204" t="s">
        <v>91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</row>
    <row r="25" spans="1:104" s="8" customFormat="1" ht="38.25" customHeight="1" x14ac:dyDescent="0.2">
      <c r="A25" s="204" t="s">
        <v>92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</row>
  </sheetData>
  <mergeCells count="54">
    <mergeCell ref="A2:CZ2"/>
    <mergeCell ref="A7:F7"/>
    <mergeCell ref="G7:BD7"/>
    <mergeCell ref="BE7:CB7"/>
    <mergeCell ref="CC7:CZ7"/>
    <mergeCell ref="A4:CZ4"/>
    <mergeCell ref="A5:CZ5"/>
    <mergeCell ref="A8:F8"/>
    <mergeCell ref="H8:BD8"/>
    <mergeCell ref="BE8:CB8"/>
    <mergeCell ref="CC8:CZ8"/>
    <mergeCell ref="A9:F9"/>
    <mergeCell ref="H9:BD9"/>
    <mergeCell ref="BE9:CB9"/>
    <mergeCell ref="CC9:CZ9"/>
    <mergeCell ref="A10:F11"/>
    <mergeCell ref="G10:G11"/>
    <mergeCell ref="H10:BD11"/>
    <mergeCell ref="BE10:CB10"/>
    <mergeCell ref="CC10:CZ11"/>
    <mergeCell ref="BE11:CB11"/>
    <mergeCell ref="A12:F12"/>
    <mergeCell ref="H12:BD12"/>
    <mergeCell ref="BE12:CB12"/>
    <mergeCell ref="CC12:CZ12"/>
    <mergeCell ref="A13:F13"/>
    <mergeCell ref="H13:BD13"/>
    <mergeCell ref="BE13:CB13"/>
    <mergeCell ref="CC13:CZ13"/>
    <mergeCell ref="A14:F14"/>
    <mergeCell ref="H14:BD14"/>
    <mergeCell ref="BE14:CB14"/>
    <mergeCell ref="CC14:CZ14"/>
    <mergeCell ref="A15:F16"/>
    <mergeCell ref="G15:G16"/>
    <mergeCell ref="H15:BD16"/>
    <mergeCell ref="BE15:CB15"/>
    <mergeCell ref="CC15:CZ16"/>
    <mergeCell ref="BE16:CB16"/>
    <mergeCell ref="A23:CZ23"/>
    <mergeCell ref="A24:CZ24"/>
    <mergeCell ref="A25:CZ25"/>
    <mergeCell ref="A17:F18"/>
    <mergeCell ref="G17:G18"/>
    <mergeCell ref="H17:BD18"/>
    <mergeCell ref="BE17:CB17"/>
    <mergeCell ref="CC17:CZ18"/>
    <mergeCell ref="BE18:CB18"/>
    <mergeCell ref="A21:AK21"/>
    <mergeCell ref="AL21:BV21"/>
    <mergeCell ref="BW21:CZ21"/>
    <mergeCell ref="A22:AK22"/>
    <mergeCell ref="AL22:BV22"/>
    <mergeCell ref="BW22:CZ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X36"/>
  <sheetViews>
    <sheetView view="pageBreakPreview" zoomScale="60" zoomScaleNormal="81" workbookViewId="0">
      <selection sqref="A1:XFD1048576"/>
    </sheetView>
  </sheetViews>
  <sheetFormatPr defaultColWidth="0.85546875" defaultRowHeight="15" x14ac:dyDescent="0.25"/>
  <cols>
    <col min="1" max="42" width="0.85546875" style="3"/>
    <col min="43" max="43" width="1.5703125" style="3" customWidth="1"/>
    <col min="44" max="16384" width="0.85546875" style="3"/>
  </cols>
  <sheetData>
    <row r="1" spans="1:102" s="1" customFormat="1" ht="15.75" x14ac:dyDescent="0.25"/>
    <row r="2" spans="1:102" s="1" customFormat="1" ht="22.5" customHeight="1" x14ac:dyDescent="0.25">
      <c r="A2" s="162" t="s">
        <v>444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</row>
    <row r="3" spans="1:102" s="1" customFormat="1" ht="15.75" x14ac:dyDescent="0.25"/>
    <row r="4" spans="1:102" s="1" customFormat="1" ht="15.75" x14ac:dyDescent="0.25">
      <c r="I4" s="153" t="s">
        <v>445</v>
      </c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</row>
    <row r="5" spans="1:102" s="1" customFormat="1" ht="15.75" x14ac:dyDescent="0.25">
      <c r="I5" s="217" t="s">
        <v>93</v>
      </c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6"/>
      <c r="CR5" s="6"/>
      <c r="CS5" s="6"/>
      <c r="CT5" s="6"/>
      <c r="CU5" s="6"/>
      <c r="CV5" s="6"/>
      <c r="CW5" s="6"/>
      <c r="CX5" s="6"/>
    </row>
    <row r="7" spans="1:102" s="5" customFormat="1" ht="15.75" customHeight="1" x14ac:dyDescent="0.25">
      <c r="A7" s="189" t="s">
        <v>94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1"/>
      <c r="AG7" s="214" t="s">
        <v>6</v>
      </c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6"/>
      <c r="BC7" s="189" t="s">
        <v>95</v>
      </c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1"/>
      <c r="BQ7" s="189" t="s">
        <v>7</v>
      </c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1"/>
      <c r="CH7" s="189" t="s">
        <v>96</v>
      </c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1"/>
    </row>
    <row r="8" spans="1:102" s="5" customFormat="1" ht="45" customHeight="1" x14ac:dyDescent="0.25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2"/>
      <c r="AG8" s="210" t="s">
        <v>97</v>
      </c>
      <c r="AH8" s="211"/>
      <c r="AI8" s="211"/>
      <c r="AJ8" s="211"/>
      <c r="AK8" s="211"/>
      <c r="AL8" s="211"/>
      <c r="AM8" s="211"/>
      <c r="AN8" s="211"/>
      <c r="AO8" s="211"/>
      <c r="AP8" s="211"/>
      <c r="AQ8" s="212"/>
      <c r="AR8" s="210" t="s">
        <v>98</v>
      </c>
      <c r="AS8" s="211"/>
      <c r="AT8" s="211"/>
      <c r="AU8" s="211"/>
      <c r="AV8" s="211"/>
      <c r="AW8" s="211"/>
      <c r="AX8" s="211"/>
      <c r="AY8" s="211"/>
      <c r="AZ8" s="211"/>
      <c r="BA8" s="211"/>
      <c r="BB8" s="212"/>
      <c r="BC8" s="210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2"/>
      <c r="BQ8" s="210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2"/>
      <c r="CH8" s="210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2"/>
    </row>
    <row r="9" spans="1:102" s="29" customFormat="1" x14ac:dyDescent="0.25">
      <c r="A9" s="264">
        <v>1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6"/>
      <c r="AG9" s="264">
        <v>2</v>
      </c>
      <c r="AH9" s="265"/>
      <c r="AI9" s="265"/>
      <c r="AJ9" s="265"/>
      <c r="AK9" s="265"/>
      <c r="AL9" s="265"/>
      <c r="AM9" s="265"/>
      <c r="AN9" s="265"/>
      <c r="AO9" s="265"/>
      <c r="AP9" s="265"/>
      <c r="AQ9" s="266"/>
      <c r="AR9" s="264">
        <v>3</v>
      </c>
      <c r="AS9" s="265"/>
      <c r="AT9" s="265"/>
      <c r="AU9" s="265"/>
      <c r="AV9" s="265"/>
      <c r="AW9" s="265"/>
      <c r="AX9" s="265"/>
      <c r="AY9" s="265"/>
      <c r="AZ9" s="265"/>
      <c r="BA9" s="265"/>
      <c r="BB9" s="266"/>
      <c r="BC9" s="264">
        <v>4</v>
      </c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6"/>
      <c r="BQ9" s="264">
        <v>5</v>
      </c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6"/>
      <c r="CH9" s="264">
        <v>6</v>
      </c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6"/>
    </row>
    <row r="10" spans="1:102" s="30" customFormat="1" ht="105" customHeight="1" x14ac:dyDescent="0.25">
      <c r="A10" s="28"/>
      <c r="B10" s="206" t="s">
        <v>8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7"/>
      <c r="AG10" s="261" t="s">
        <v>9</v>
      </c>
      <c r="AH10" s="262"/>
      <c r="AI10" s="262"/>
      <c r="AJ10" s="262"/>
      <c r="AK10" s="262"/>
      <c r="AL10" s="262"/>
      <c r="AM10" s="262"/>
      <c r="AN10" s="262"/>
      <c r="AO10" s="262"/>
      <c r="AP10" s="262"/>
      <c r="AQ10" s="263"/>
      <c r="AR10" s="261" t="s">
        <v>9</v>
      </c>
      <c r="AS10" s="262"/>
      <c r="AT10" s="262"/>
      <c r="AU10" s="262"/>
      <c r="AV10" s="262"/>
      <c r="AW10" s="262"/>
      <c r="AX10" s="262"/>
      <c r="AY10" s="262"/>
      <c r="AZ10" s="262"/>
      <c r="BA10" s="262"/>
      <c r="BB10" s="263"/>
      <c r="BC10" s="264" t="s">
        <v>9</v>
      </c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6"/>
      <c r="BQ10" s="264" t="s">
        <v>9</v>
      </c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6"/>
      <c r="CH10" s="264">
        <v>2</v>
      </c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6"/>
    </row>
    <row r="11" spans="1:102" s="30" customFormat="1" x14ac:dyDescent="0.25">
      <c r="A11" s="31"/>
      <c r="B11" s="206" t="s">
        <v>10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7"/>
      <c r="AG11" s="261"/>
      <c r="AH11" s="262"/>
      <c r="AI11" s="262"/>
      <c r="AJ11" s="262"/>
      <c r="AK11" s="262"/>
      <c r="AL11" s="262"/>
      <c r="AM11" s="262"/>
      <c r="AN11" s="262"/>
      <c r="AO11" s="262"/>
      <c r="AP11" s="262"/>
      <c r="AQ11" s="263"/>
      <c r="AR11" s="261"/>
      <c r="AS11" s="262"/>
      <c r="AT11" s="262"/>
      <c r="AU11" s="262"/>
      <c r="AV11" s="262"/>
      <c r="AW11" s="262"/>
      <c r="AX11" s="262"/>
      <c r="AY11" s="262"/>
      <c r="AZ11" s="262"/>
      <c r="BA11" s="262"/>
      <c r="BB11" s="263"/>
      <c r="BC11" s="264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6"/>
      <c r="BQ11" s="264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6"/>
      <c r="CH11" s="264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6"/>
    </row>
    <row r="12" spans="1:102" s="30" customFormat="1" ht="138.75" customHeight="1" x14ac:dyDescent="0.25">
      <c r="A12" s="31"/>
      <c r="B12" s="206" t="s">
        <v>11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7"/>
      <c r="AG12" s="261">
        <v>40</v>
      </c>
      <c r="AH12" s="262"/>
      <c r="AI12" s="262"/>
      <c r="AJ12" s="262"/>
      <c r="AK12" s="262"/>
      <c r="AL12" s="262"/>
      <c r="AM12" s="262"/>
      <c r="AN12" s="262"/>
      <c r="AO12" s="262"/>
      <c r="AP12" s="262"/>
      <c r="AQ12" s="263"/>
      <c r="AR12" s="261">
        <v>40</v>
      </c>
      <c r="AS12" s="262"/>
      <c r="AT12" s="262"/>
      <c r="AU12" s="262"/>
      <c r="AV12" s="262"/>
      <c r="AW12" s="262"/>
      <c r="AX12" s="262"/>
      <c r="AY12" s="262"/>
      <c r="AZ12" s="262"/>
      <c r="BA12" s="262"/>
      <c r="BB12" s="263"/>
      <c r="BC12" s="264">
        <v>100</v>
      </c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6"/>
      <c r="BQ12" s="264" t="s">
        <v>12</v>
      </c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6"/>
      <c r="CH12" s="264">
        <v>2</v>
      </c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6"/>
    </row>
    <row r="13" spans="1:102" s="30" customFormat="1" ht="166.5" customHeight="1" x14ac:dyDescent="0.25">
      <c r="A13" s="31"/>
      <c r="B13" s="206" t="s">
        <v>99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7"/>
      <c r="AG13" s="261">
        <v>7</v>
      </c>
      <c r="AH13" s="262"/>
      <c r="AI13" s="262"/>
      <c r="AJ13" s="262"/>
      <c r="AK13" s="262"/>
      <c r="AL13" s="262"/>
      <c r="AM13" s="262"/>
      <c r="AN13" s="262"/>
      <c r="AO13" s="262"/>
      <c r="AP13" s="262"/>
      <c r="AQ13" s="263"/>
      <c r="AR13" s="261">
        <v>7</v>
      </c>
      <c r="AS13" s="262"/>
      <c r="AT13" s="262"/>
      <c r="AU13" s="262"/>
      <c r="AV13" s="262"/>
      <c r="AW13" s="262"/>
      <c r="AX13" s="262"/>
      <c r="AY13" s="262"/>
      <c r="AZ13" s="262"/>
      <c r="BA13" s="262"/>
      <c r="BB13" s="263"/>
      <c r="BC13" s="264">
        <v>100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6"/>
      <c r="BQ13" s="264" t="s">
        <v>12</v>
      </c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6"/>
      <c r="CH13" s="264">
        <v>2</v>
      </c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6"/>
    </row>
    <row r="14" spans="1:102" s="30" customFormat="1" x14ac:dyDescent="0.25">
      <c r="A14" s="31"/>
      <c r="B14" s="206" t="s">
        <v>14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7"/>
      <c r="AG14" s="261"/>
      <c r="AH14" s="262"/>
      <c r="AI14" s="262"/>
      <c r="AJ14" s="262"/>
      <c r="AK14" s="262"/>
      <c r="AL14" s="262"/>
      <c r="AM14" s="262"/>
      <c r="AN14" s="262"/>
      <c r="AO14" s="262"/>
      <c r="AP14" s="262"/>
      <c r="AQ14" s="263"/>
      <c r="AR14" s="261"/>
      <c r="AS14" s="262"/>
      <c r="AT14" s="262"/>
      <c r="AU14" s="262"/>
      <c r="AV14" s="262"/>
      <c r="AW14" s="262"/>
      <c r="AX14" s="262"/>
      <c r="AY14" s="262"/>
      <c r="AZ14" s="262"/>
      <c r="BA14" s="262"/>
      <c r="BB14" s="263"/>
      <c r="BC14" s="264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6"/>
      <c r="BQ14" s="264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6"/>
      <c r="CH14" s="264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6"/>
    </row>
    <row r="15" spans="1:102" s="30" customFormat="1" ht="63.75" customHeight="1" x14ac:dyDescent="0.25">
      <c r="A15" s="31"/>
      <c r="B15" s="206" t="s">
        <v>15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7"/>
      <c r="AG15" s="261">
        <v>2</v>
      </c>
      <c r="AH15" s="262"/>
      <c r="AI15" s="262"/>
      <c r="AJ15" s="262"/>
      <c r="AK15" s="262"/>
      <c r="AL15" s="262"/>
      <c r="AM15" s="262"/>
      <c r="AN15" s="262"/>
      <c r="AO15" s="262"/>
      <c r="AP15" s="262"/>
      <c r="AQ15" s="263"/>
      <c r="AR15" s="261">
        <v>2</v>
      </c>
      <c r="AS15" s="262"/>
      <c r="AT15" s="262"/>
      <c r="AU15" s="262"/>
      <c r="AV15" s="262"/>
      <c r="AW15" s="262"/>
      <c r="AX15" s="262"/>
      <c r="AY15" s="262"/>
      <c r="AZ15" s="262"/>
      <c r="BA15" s="262"/>
      <c r="BB15" s="263"/>
      <c r="BC15" s="264">
        <v>100</v>
      </c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6"/>
      <c r="BQ15" s="264" t="s">
        <v>9</v>
      </c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6"/>
      <c r="CH15" s="264" t="s">
        <v>9</v>
      </c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6"/>
    </row>
    <row r="16" spans="1:102" s="30" customFormat="1" ht="123" customHeight="1" x14ac:dyDescent="0.25">
      <c r="A16" s="31"/>
      <c r="B16" s="206" t="s">
        <v>100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7"/>
      <c r="AG16" s="261">
        <v>1</v>
      </c>
      <c r="AH16" s="262"/>
      <c r="AI16" s="262"/>
      <c r="AJ16" s="262"/>
      <c r="AK16" s="262"/>
      <c r="AL16" s="262"/>
      <c r="AM16" s="262"/>
      <c r="AN16" s="262"/>
      <c r="AO16" s="262"/>
      <c r="AP16" s="262"/>
      <c r="AQ16" s="263"/>
      <c r="AR16" s="261">
        <v>1</v>
      </c>
      <c r="AS16" s="262"/>
      <c r="AT16" s="262"/>
      <c r="AU16" s="262"/>
      <c r="AV16" s="262"/>
      <c r="AW16" s="262"/>
      <c r="AX16" s="262"/>
      <c r="AY16" s="262"/>
      <c r="AZ16" s="262"/>
      <c r="BA16" s="262"/>
      <c r="BB16" s="263"/>
      <c r="BC16" s="264">
        <v>100</v>
      </c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6"/>
      <c r="BQ16" s="264" t="s">
        <v>9</v>
      </c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6"/>
      <c r="CH16" s="264" t="s">
        <v>9</v>
      </c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6"/>
    </row>
    <row r="17" spans="1:102" s="30" customFormat="1" ht="78.75" customHeight="1" x14ac:dyDescent="0.25">
      <c r="A17" s="31"/>
      <c r="B17" s="206" t="s">
        <v>101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61">
        <v>4</v>
      </c>
      <c r="AH17" s="262"/>
      <c r="AI17" s="262"/>
      <c r="AJ17" s="262"/>
      <c r="AK17" s="262"/>
      <c r="AL17" s="262"/>
      <c r="AM17" s="262"/>
      <c r="AN17" s="262"/>
      <c r="AO17" s="262"/>
      <c r="AP17" s="262"/>
      <c r="AQ17" s="263"/>
      <c r="AR17" s="261">
        <v>4</v>
      </c>
      <c r="AS17" s="262"/>
      <c r="AT17" s="262"/>
      <c r="AU17" s="262"/>
      <c r="AV17" s="262"/>
      <c r="AW17" s="262"/>
      <c r="AX17" s="262"/>
      <c r="AY17" s="262"/>
      <c r="AZ17" s="262"/>
      <c r="BA17" s="262"/>
      <c r="BB17" s="263"/>
      <c r="BC17" s="264">
        <v>100</v>
      </c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6"/>
      <c r="BQ17" s="264" t="s">
        <v>9</v>
      </c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6"/>
      <c r="CH17" s="264" t="s">
        <v>9</v>
      </c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6"/>
    </row>
    <row r="18" spans="1:102" s="30" customFormat="1" ht="126" customHeight="1" x14ac:dyDescent="0.25">
      <c r="A18" s="31"/>
      <c r="B18" s="206" t="s">
        <v>102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7"/>
      <c r="AG18" s="261">
        <v>0</v>
      </c>
      <c r="AH18" s="262"/>
      <c r="AI18" s="262"/>
      <c r="AJ18" s="262"/>
      <c r="AK18" s="262"/>
      <c r="AL18" s="262"/>
      <c r="AM18" s="262"/>
      <c r="AN18" s="262"/>
      <c r="AO18" s="262"/>
      <c r="AP18" s="262"/>
      <c r="AQ18" s="263"/>
      <c r="AR18" s="261">
        <v>0</v>
      </c>
      <c r="AS18" s="262"/>
      <c r="AT18" s="262"/>
      <c r="AU18" s="262"/>
      <c r="AV18" s="262"/>
      <c r="AW18" s="262"/>
      <c r="AX18" s="262"/>
      <c r="AY18" s="262"/>
      <c r="AZ18" s="262"/>
      <c r="BA18" s="262"/>
      <c r="BB18" s="263"/>
      <c r="BC18" s="264">
        <v>100</v>
      </c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6"/>
      <c r="BQ18" s="264" t="s">
        <v>9</v>
      </c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6"/>
      <c r="CH18" s="264" t="s">
        <v>9</v>
      </c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6"/>
    </row>
    <row r="19" spans="1:102" s="30" customFormat="1" ht="106.5" customHeight="1" x14ac:dyDescent="0.25">
      <c r="A19" s="31"/>
      <c r="B19" s="206" t="s">
        <v>18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7"/>
      <c r="AG19" s="261" t="s">
        <v>9</v>
      </c>
      <c r="AH19" s="262"/>
      <c r="AI19" s="262"/>
      <c r="AJ19" s="262"/>
      <c r="AK19" s="262"/>
      <c r="AL19" s="262"/>
      <c r="AM19" s="262"/>
      <c r="AN19" s="262"/>
      <c r="AO19" s="262"/>
      <c r="AP19" s="262"/>
      <c r="AQ19" s="263"/>
      <c r="AR19" s="261" t="s">
        <v>9</v>
      </c>
      <c r="AS19" s="262"/>
      <c r="AT19" s="262"/>
      <c r="AU19" s="262"/>
      <c r="AV19" s="262"/>
      <c r="AW19" s="262"/>
      <c r="AX19" s="262"/>
      <c r="AY19" s="262"/>
      <c r="AZ19" s="262"/>
      <c r="BA19" s="262"/>
      <c r="BB19" s="263"/>
      <c r="BC19" s="264" t="s">
        <v>9</v>
      </c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6"/>
      <c r="BQ19" s="264" t="s">
        <v>9</v>
      </c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6"/>
      <c r="CH19" s="264">
        <v>2</v>
      </c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6"/>
    </row>
    <row r="20" spans="1:102" s="30" customFormat="1" x14ac:dyDescent="0.25">
      <c r="A20" s="31"/>
      <c r="B20" s="206" t="s">
        <v>10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7"/>
      <c r="AG20" s="261"/>
      <c r="AH20" s="262"/>
      <c r="AI20" s="262"/>
      <c r="AJ20" s="262"/>
      <c r="AK20" s="262"/>
      <c r="AL20" s="262"/>
      <c r="AM20" s="262"/>
      <c r="AN20" s="262"/>
      <c r="AO20" s="262"/>
      <c r="AP20" s="262"/>
      <c r="AQ20" s="263"/>
      <c r="AR20" s="261"/>
      <c r="AS20" s="262"/>
      <c r="AT20" s="262"/>
      <c r="AU20" s="262"/>
      <c r="AV20" s="262"/>
      <c r="AW20" s="262"/>
      <c r="AX20" s="262"/>
      <c r="AY20" s="262"/>
      <c r="AZ20" s="262"/>
      <c r="BA20" s="262"/>
      <c r="BB20" s="263"/>
      <c r="BC20" s="264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6"/>
      <c r="BQ20" s="264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6"/>
      <c r="CH20" s="264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6"/>
    </row>
    <row r="21" spans="1:102" s="30" customFormat="1" ht="90" customHeight="1" x14ac:dyDescent="0.25">
      <c r="A21" s="31"/>
      <c r="B21" s="206" t="s">
        <v>103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7"/>
      <c r="AG21" s="261">
        <v>1</v>
      </c>
      <c r="AH21" s="262"/>
      <c r="AI21" s="262"/>
      <c r="AJ21" s="262"/>
      <c r="AK21" s="262"/>
      <c r="AL21" s="262"/>
      <c r="AM21" s="262"/>
      <c r="AN21" s="262"/>
      <c r="AO21" s="262"/>
      <c r="AP21" s="262"/>
      <c r="AQ21" s="263"/>
      <c r="AR21" s="261">
        <v>1</v>
      </c>
      <c r="AS21" s="262"/>
      <c r="AT21" s="262"/>
      <c r="AU21" s="262"/>
      <c r="AV21" s="262"/>
      <c r="AW21" s="262"/>
      <c r="AX21" s="262"/>
      <c r="AY21" s="262"/>
      <c r="AZ21" s="262"/>
      <c r="BA21" s="262"/>
      <c r="BB21" s="263"/>
      <c r="BC21" s="264">
        <v>100</v>
      </c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6"/>
      <c r="BQ21" s="264" t="s">
        <v>12</v>
      </c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6"/>
      <c r="CH21" s="264">
        <v>2</v>
      </c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6"/>
    </row>
    <row r="22" spans="1:102" s="30" customFormat="1" ht="122.25" customHeight="1" x14ac:dyDescent="0.25">
      <c r="A22" s="31"/>
      <c r="B22" s="206" t="s">
        <v>104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7"/>
      <c r="AG22" s="261">
        <v>0</v>
      </c>
      <c r="AH22" s="262"/>
      <c r="AI22" s="262"/>
      <c r="AJ22" s="262"/>
      <c r="AK22" s="262"/>
      <c r="AL22" s="262"/>
      <c r="AM22" s="262"/>
      <c r="AN22" s="262"/>
      <c r="AO22" s="262"/>
      <c r="AP22" s="262"/>
      <c r="AQ22" s="263"/>
      <c r="AR22" s="261">
        <v>0</v>
      </c>
      <c r="AS22" s="262"/>
      <c r="AT22" s="262"/>
      <c r="AU22" s="262"/>
      <c r="AV22" s="262"/>
      <c r="AW22" s="262"/>
      <c r="AX22" s="262"/>
      <c r="AY22" s="262"/>
      <c r="AZ22" s="262"/>
      <c r="BA22" s="262"/>
      <c r="BB22" s="263"/>
      <c r="BC22" s="264">
        <v>120</v>
      </c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6"/>
      <c r="BQ22" s="264" t="s">
        <v>12</v>
      </c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6"/>
      <c r="CH22" s="264">
        <v>2</v>
      </c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6"/>
    </row>
    <row r="23" spans="1:102" s="30" customFormat="1" ht="119.25" customHeight="1" x14ac:dyDescent="0.25">
      <c r="A23" s="31"/>
      <c r="B23" s="206" t="s">
        <v>21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7"/>
      <c r="AG23" s="261">
        <v>0</v>
      </c>
      <c r="AH23" s="262"/>
      <c r="AI23" s="262"/>
      <c r="AJ23" s="262"/>
      <c r="AK23" s="262"/>
      <c r="AL23" s="262"/>
      <c r="AM23" s="262"/>
      <c r="AN23" s="262"/>
      <c r="AO23" s="262"/>
      <c r="AP23" s="262"/>
      <c r="AQ23" s="263"/>
      <c r="AR23" s="261">
        <v>0</v>
      </c>
      <c r="AS23" s="262"/>
      <c r="AT23" s="262"/>
      <c r="AU23" s="262"/>
      <c r="AV23" s="262"/>
      <c r="AW23" s="262"/>
      <c r="AX23" s="262"/>
      <c r="AY23" s="262"/>
      <c r="AZ23" s="262"/>
      <c r="BA23" s="262"/>
      <c r="BB23" s="263"/>
      <c r="BC23" s="264">
        <v>120</v>
      </c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6"/>
      <c r="BQ23" s="264" t="s">
        <v>12</v>
      </c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6"/>
      <c r="CH23" s="264">
        <v>2</v>
      </c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6"/>
    </row>
    <row r="24" spans="1:102" s="30" customFormat="1" ht="168" customHeight="1" x14ac:dyDescent="0.25">
      <c r="A24" s="31"/>
      <c r="B24" s="206" t="s">
        <v>105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7"/>
      <c r="AG24" s="261">
        <v>1</v>
      </c>
      <c r="AH24" s="262"/>
      <c r="AI24" s="262"/>
      <c r="AJ24" s="262"/>
      <c r="AK24" s="262"/>
      <c r="AL24" s="262"/>
      <c r="AM24" s="262"/>
      <c r="AN24" s="262"/>
      <c r="AO24" s="262"/>
      <c r="AP24" s="262"/>
      <c r="AQ24" s="263"/>
      <c r="AR24" s="261">
        <v>1</v>
      </c>
      <c r="AS24" s="262"/>
      <c r="AT24" s="262"/>
      <c r="AU24" s="262"/>
      <c r="AV24" s="262"/>
      <c r="AW24" s="262"/>
      <c r="AX24" s="262"/>
      <c r="AY24" s="262"/>
      <c r="AZ24" s="262"/>
      <c r="BA24" s="262"/>
      <c r="BB24" s="263"/>
      <c r="BC24" s="264">
        <v>100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6"/>
      <c r="BQ24" s="264" t="s">
        <v>12</v>
      </c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6"/>
      <c r="CH24" s="264">
        <v>2</v>
      </c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6"/>
    </row>
    <row r="25" spans="1:102" s="30" customFormat="1" ht="172.5" customHeight="1" x14ac:dyDescent="0.25">
      <c r="A25" s="31"/>
      <c r="B25" s="206" t="s">
        <v>106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7"/>
      <c r="AG25" s="261">
        <v>1</v>
      </c>
      <c r="AH25" s="262"/>
      <c r="AI25" s="262"/>
      <c r="AJ25" s="262"/>
      <c r="AK25" s="262"/>
      <c r="AL25" s="262"/>
      <c r="AM25" s="262"/>
      <c r="AN25" s="262"/>
      <c r="AO25" s="262"/>
      <c r="AP25" s="262"/>
      <c r="AQ25" s="263"/>
      <c r="AR25" s="261">
        <v>1</v>
      </c>
      <c r="AS25" s="262"/>
      <c r="AT25" s="262"/>
      <c r="AU25" s="262"/>
      <c r="AV25" s="262"/>
      <c r="AW25" s="262"/>
      <c r="AX25" s="262"/>
      <c r="AY25" s="262"/>
      <c r="AZ25" s="262"/>
      <c r="BA25" s="262"/>
      <c r="BB25" s="263"/>
      <c r="BC25" s="264">
        <v>100</v>
      </c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6"/>
      <c r="BQ25" s="264" t="s">
        <v>12</v>
      </c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6"/>
      <c r="CH25" s="264">
        <v>2</v>
      </c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6"/>
    </row>
    <row r="26" spans="1:102" s="30" customFormat="1" ht="96.75" customHeight="1" x14ac:dyDescent="0.25">
      <c r="A26" s="31"/>
      <c r="B26" s="206" t="s">
        <v>23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7"/>
      <c r="AG26" s="261">
        <v>0</v>
      </c>
      <c r="AH26" s="262"/>
      <c r="AI26" s="262"/>
      <c r="AJ26" s="262"/>
      <c r="AK26" s="262"/>
      <c r="AL26" s="262"/>
      <c r="AM26" s="262"/>
      <c r="AN26" s="262"/>
      <c r="AO26" s="262"/>
      <c r="AP26" s="262"/>
      <c r="AQ26" s="263"/>
      <c r="AR26" s="261">
        <v>0</v>
      </c>
      <c r="AS26" s="262"/>
      <c r="AT26" s="262"/>
      <c r="AU26" s="262"/>
      <c r="AV26" s="262"/>
      <c r="AW26" s="262"/>
      <c r="AX26" s="262"/>
      <c r="AY26" s="262"/>
      <c r="AZ26" s="262"/>
      <c r="BA26" s="262"/>
      <c r="BB26" s="263"/>
      <c r="BC26" s="264">
        <v>100</v>
      </c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6"/>
      <c r="BQ26" s="264" t="s">
        <v>24</v>
      </c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6"/>
      <c r="CH26" s="264">
        <v>2</v>
      </c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6"/>
    </row>
    <row r="27" spans="1:102" ht="182.25" customHeight="1" x14ac:dyDescent="0.25">
      <c r="A27" s="31"/>
      <c r="B27" s="206" t="s">
        <v>25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7"/>
      <c r="AG27" s="261">
        <v>0</v>
      </c>
      <c r="AH27" s="262"/>
      <c r="AI27" s="262"/>
      <c r="AJ27" s="262"/>
      <c r="AK27" s="262"/>
      <c r="AL27" s="262"/>
      <c r="AM27" s="262"/>
      <c r="AN27" s="262"/>
      <c r="AO27" s="262"/>
      <c r="AP27" s="262"/>
      <c r="AQ27" s="263"/>
      <c r="AR27" s="261">
        <v>0</v>
      </c>
      <c r="AS27" s="262"/>
      <c r="AT27" s="262"/>
      <c r="AU27" s="262"/>
      <c r="AV27" s="262"/>
      <c r="AW27" s="262"/>
      <c r="AX27" s="262"/>
      <c r="AY27" s="262"/>
      <c r="AZ27" s="262"/>
      <c r="BA27" s="262"/>
      <c r="BB27" s="263"/>
      <c r="BC27" s="264">
        <v>100</v>
      </c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6"/>
      <c r="BQ27" s="264" t="s">
        <v>9</v>
      </c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6"/>
      <c r="CH27" s="264" t="s">
        <v>9</v>
      </c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6"/>
    </row>
    <row r="28" spans="1:102" ht="122.25" customHeight="1" x14ac:dyDescent="0.25">
      <c r="A28" s="31"/>
      <c r="B28" s="206" t="s">
        <v>26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7"/>
      <c r="AG28" s="261" t="s">
        <v>9</v>
      </c>
      <c r="AH28" s="262"/>
      <c r="AI28" s="262"/>
      <c r="AJ28" s="262"/>
      <c r="AK28" s="262"/>
      <c r="AL28" s="262"/>
      <c r="AM28" s="262"/>
      <c r="AN28" s="262"/>
      <c r="AO28" s="262"/>
      <c r="AP28" s="262"/>
      <c r="AQ28" s="263"/>
      <c r="AR28" s="261" t="s">
        <v>9</v>
      </c>
      <c r="AS28" s="262"/>
      <c r="AT28" s="262"/>
      <c r="AU28" s="262"/>
      <c r="AV28" s="262"/>
      <c r="AW28" s="262"/>
      <c r="AX28" s="262"/>
      <c r="AY28" s="262"/>
      <c r="AZ28" s="262"/>
      <c r="BA28" s="262"/>
      <c r="BB28" s="263"/>
      <c r="BC28" s="264" t="s">
        <v>9</v>
      </c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6"/>
      <c r="BQ28" s="264" t="s">
        <v>9</v>
      </c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6"/>
      <c r="CH28" s="264">
        <v>2</v>
      </c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6"/>
    </row>
    <row r="29" spans="1:102" s="30" customFormat="1" x14ac:dyDescent="0.25">
      <c r="A29" s="31"/>
      <c r="B29" s="206" t="s">
        <v>10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7"/>
      <c r="AG29" s="261"/>
      <c r="AH29" s="262"/>
      <c r="AI29" s="262"/>
      <c r="AJ29" s="262"/>
      <c r="AK29" s="262"/>
      <c r="AL29" s="262"/>
      <c r="AM29" s="262"/>
      <c r="AN29" s="262"/>
      <c r="AO29" s="262"/>
      <c r="AP29" s="262"/>
      <c r="AQ29" s="263"/>
      <c r="AR29" s="261"/>
      <c r="AS29" s="262"/>
      <c r="AT29" s="262"/>
      <c r="AU29" s="262"/>
      <c r="AV29" s="262"/>
      <c r="AW29" s="262"/>
      <c r="AX29" s="262"/>
      <c r="AY29" s="262"/>
      <c r="AZ29" s="262"/>
      <c r="BA29" s="262"/>
      <c r="BB29" s="263"/>
      <c r="BC29" s="264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6"/>
      <c r="BQ29" s="264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6"/>
      <c r="CH29" s="264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6"/>
    </row>
    <row r="30" spans="1:102" ht="138" customHeight="1" x14ac:dyDescent="0.25">
      <c r="A30" s="31"/>
      <c r="B30" s="206" t="s">
        <v>27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7"/>
      <c r="AG30" s="261">
        <v>0</v>
      </c>
      <c r="AH30" s="262"/>
      <c r="AI30" s="262"/>
      <c r="AJ30" s="262"/>
      <c r="AK30" s="262"/>
      <c r="AL30" s="262"/>
      <c r="AM30" s="262"/>
      <c r="AN30" s="262"/>
      <c r="AO30" s="262"/>
      <c r="AP30" s="262"/>
      <c r="AQ30" s="263"/>
      <c r="AR30" s="261">
        <v>0</v>
      </c>
      <c r="AS30" s="262"/>
      <c r="AT30" s="262"/>
      <c r="AU30" s="262"/>
      <c r="AV30" s="262"/>
      <c r="AW30" s="262"/>
      <c r="AX30" s="262"/>
      <c r="AY30" s="262"/>
      <c r="AZ30" s="262"/>
      <c r="BA30" s="262"/>
      <c r="BB30" s="263"/>
      <c r="BC30" s="264">
        <v>100</v>
      </c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6"/>
      <c r="BQ30" s="264" t="s">
        <v>24</v>
      </c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6"/>
      <c r="CH30" s="264">
        <v>2</v>
      </c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6"/>
    </row>
    <row r="31" spans="1:102" ht="184.5" customHeight="1" x14ac:dyDescent="0.25">
      <c r="A31" s="31"/>
      <c r="B31" s="206" t="s">
        <v>28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7"/>
      <c r="AG31" s="261">
        <v>0</v>
      </c>
      <c r="AH31" s="262"/>
      <c r="AI31" s="262"/>
      <c r="AJ31" s="262"/>
      <c r="AK31" s="262"/>
      <c r="AL31" s="262"/>
      <c r="AM31" s="262"/>
      <c r="AN31" s="262"/>
      <c r="AO31" s="262"/>
      <c r="AP31" s="262"/>
      <c r="AQ31" s="263"/>
      <c r="AR31" s="261">
        <v>0</v>
      </c>
      <c r="AS31" s="262"/>
      <c r="AT31" s="262"/>
      <c r="AU31" s="262"/>
      <c r="AV31" s="262"/>
      <c r="AW31" s="262"/>
      <c r="AX31" s="262"/>
      <c r="AY31" s="262"/>
      <c r="AZ31" s="262"/>
      <c r="BA31" s="262"/>
      <c r="BB31" s="263"/>
      <c r="BC31" s="264">
        <v>100</v>
      </c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6"/>
      <c r="BQ31" s="264" t="s">
        <v>24</v>
      </c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6"/>
      <c r="CH31" s="264">
        <v>2</v>
      </c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6"/>
    </row>
    <row r="32" spans="1:102" ht="32.25" customHeight="1" x14ac:dyDescent="0.25">
      <c r="A32" s="31"/>
      <c r="B32" s="206" t="s">
        <v>107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7"/>
      <c r="AG32" s="261" t="s">
        <v>9</v>
      </c>
      <c r="AH32" s="262"/>
      <c r="AI32" s="262"/>
      <c r="AJ32" s="262"/>
      <c r="AK32" s="262"/>
      <c r="AL32" s="262"/>
      <c r="AM32" s="262"/>
      <c r="AN32" s="262"/>
      <c r="AO32" s="262"/>
      <c r="AP32" s="262"/>
      <c r="AQ32" s="263"/>
      <c r="AR32" s="261" t="s">
        <v>9</v>
      </c>
      <c r="AS32" s="262"/>
      <c r="AT32" s="262"/>
      <c r="AU32" s="262"/>
      <c r="AV32" s="262"/>
      <c r="AW32" s="262"/>
      <c r="AX32" s="262"/>
      <c r="AY32" s="262"/>
      <c r="AZ32" s="262"/>
      <c r="BA32" s="262"/>
      <c r="BB32" s="263"/>
      <c r="BC32" s="264" t="s">
        <v>9</v>
      </c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6"/>
      <c r="BQ32" s="264" t="s">
        <v>9</v>
      </c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6"/>
      <c r="CH32" s="264">
        <v>2</v>
      </c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6"/>
    </row>
    <row r="33" spans="1:102" s="32" customFormat="1" ht="67.5" customHeight="1" x14ac:dyDescent="0.25"/>
    <row r="34" spans="1:102" s="1" customFormat="1" ht="15.75" x14ac:dyDescent="0.25">
      <c r="A34" s="153" t="s">
        <v>408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 t="s">
        <v>472</v>
      </c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</row>
    <row r="35" spans="1:102" s="6" customFormat="1" ht="13.5" customHeight="1" x14ac:dyDescent="0.25">
      <c r="A35" s="154" t="s">
        <v>41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 t="s">
        <v>42</v>
      </c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 t="s">
        <v>43</v>
      </c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</row>
    <row r="36" spans="1:102" ht="3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</sheetData>
  <mergeCells count="160">
    <mergeCell ref="A9:AF9"/>
    <mergeCell ref="AG9:AQ9"/>
    <mergeCell ref="AR9:BB9"/>
    <mergeCell ref="BC9:BP9"/>
    <mergeCell ref="BQ9:CG9"/>
    <mergeCell ref="CH9:CX9"/>
    <mergeCell ref="A2:CX2"/>
    <mergeCell ref="I4:CP4"/>
    <mergeCell ref="I5:CP5"/>
    <mergeCell ref="A7:AF8"/>
    <mergeCell ref="AG7:BB7"/>
    <mergeCell ref="BC7:BP8"/>
    <mergeCell ref="BQ7:CG8"/>
    <mergeCell ref="CH7:CX8"/>
    <mergeCell ref="AG8:AQ8"/>
    <mergeCell ref="AR8:BB8"/>
    <mergeCell ref="B11:AF11"/>
    <mergeCell ref="AG11:AQ11"/>
    <mergeCell ref="AR11:BB11"/>
    <mergeCell ref="BC11:BP11"/>
    <mergeCell ref="BQ11:CG11"/>
    <mergeCell ref="CH11:CX11"/>
    <mergeCell ref="B10:AF10"/>
    <mergeCell ref="AG10:AQ10"/>
    <mergeCell ref="AR10:BB10"/>
    <mergeCell ref="BC10:BP10"/>
    <mergeCell ref="BQ10:CG10"/>
    <mergeCell ref="CH10:CX10"/>
    <mergeCell ref="B13:AF13"/>
    <mergeCell ref="AG13:AQ13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B15:AF15"/>
    <mergeCell ref="AG15:AQ15"/>
    <mergeCell ref="AR15:BB15"/>
    <mergeCell ref="BC15:BP15"/>
    <mergeCell ref="BQ15:CG15"/>
    <mergeCell ref="CH15:CX15"/>
    <mergeCell ref="B14:AF14"/>
    <mergeCell ref="AG14:AQ14"/>
    <mergeCell ref="AR14:BB14"/>
    <mergeCell ref="BC14:BP14"/>
    <mergeCell ref="BQ14:CG14"/>
    <mergeCell ref="CH14:CX14"/>
    <mergeCell ref="B17:AF17"/>
    <mergeCell ref="AG17:AQ17"/>
    <mergeCell ref="AR17:BB17"/>
    <mergeCell ref="BC17:BP17"/>
    <mergeCell ref="BQ17:CG17"/>
    <mergeCell ref="CH17:CX17"/>
    <mergeCell ref="B16:AF16"/>
    <mergeCell ref="AG16:AQ16"/>
    <mergeCell ref="AR16:BB16"/>
    <mergeCell ref="BC16:BP16"/>
    <mergeCell ref="BQ16:CG16"/>
    <mergeCell ref="CH16:CX16"/>
    <mergeCell ref="B19:AF19"/>
    <mergeCell ref="AG19:AQ19"/>
    <mergeCell ref="AR19:BB19"/>
    <mergeCell ref="BC19:BP19"/>
    <mergeCell ref="BQ19:CG19"/>
    <mergeCell ref="CH19:CX19"/>
    <mergeCell ref="B18:AF18"/>
    <mergeCell ref="AG18:AQ18"/>
    <mergeCell ref="AR18:BB18"/>
    <mergeCell ref="BC18:BP18"/>
    <mergeCell ref="BQ18:CG18"/>
    <mergeCell ref="CH18:CX18"/>
    <mergeCell ref="B21:AF21"/>
    <mergeCell ref="AG21:AQ21"/>
    <mergeCell ref="AR21:BB21"/>
    <mergeCell ref="BC21:BP21"/>
    <mergeCell ref="BQ21:CG21"/>
    <mergeCell ref="CH21:CX21"/>
    <mergeCell ref="B20:AF20"/>
    <mergeCell ref="AG20:AQ20"/>
    <mergeCell ref="AR20:BB20"/>
    <mergeCell ref="BC20:BP20"/>
    <mergeCell ref="BQ20:CG20"/>
    <mergeCell ref="CH20:CX20"/>
    <mergeCell ref="B23:AF23"/>
    <mergeCell ref="AG23:AQ23"/>
    <mergeCell ref="AR23:BB23"/>
    <mergeCell ref="BC23:BP23"/>
    <mergeCell ref="BQ23:CG23"/>
    <mergeCell ref="CH23:CX23"/>
    <mergeCell ref="B22:AF22"/>
    <mergeCell ref="AG22:AQ22"/>
    <mergeCell ref="AR22:BB22"/>
    <mergeCell ref="BC22:BP22"/>
    <mergeCell ref="BQ22:CG22"/>
    <mergeCell ref="CH22:CX22"/>
    <mergeCell ref="B25:AF25"/>
    <mergeCell ref="AG25:AQ25"/>
    <mergeCell ref="AR25:BB25"/>
    <mergeCell ref="BC25:BP25"/>
    <mergeCell ref="BQ25:CG25"/>
    <mergeCell ref="CH25:CX25"/>
    <mergeCell ref="B24:AF24"/>
    <mergeCell ref="AG24:AQ24"/>
    <mergeCell ref="AR24:BB24"/>
    <mergeCell ref="BC24:BP24"/>
    <mergeCell ref="BQ24:CG24"/>
    <mergeCell ref="CH24:CX24"/>
    <mergeCell ref="B27:AF27"/>
    <mergeCell ref="AG27:AQ27"/>
    <mergeCell ref="AR27:BB27"/>
    <mergeCell ref="BC27:BP27"/>
    <mergeCell ref="BQ27:CG27"/>
    <mergeCell ref="CH27:CX27"/>
    <mergeCell ref="B26:AF26"/>
    <mergeCell ref="AG26:AQ26"/>
    <mergeCell ref="AR26:BB26"/>
    <mergeCell ref="BC26:BP26"/>
    <mergeCell ref="BQ26:CG26"/>
    <mergeCell ref="CH26:CX26"/>
    <mergeCell ref="B29:AF29"/>
    <mergeCell ref="AG29:AQ29"/>
    <mergeCell ref="AR29:BB29"/>
    <mergeCell ref="BC29:BP29"/>
    <mergeCell ref="BQ29:CG29"/>
    <mergeCell ref="CH29:CX29"/>
    <mergeCell ref="B28:AF28"/>
    <mergeCell ref="AG28:AQ28"/>
    <mergeCell ref="AR28:BB28"/>
    <mergeCell ref="BC28:BP28"/>
    <mergeCell ref="BQ28:CG28"/>
    <mergeCell ref="CH28:CX28"/>
    <mergeCell ref="B31:AF31"/>
    <mergeCell ref="AG31:AQ31"/>
    <mergeCell ref="AR31:BB31"/>
    <mergeCell ref="BC31:BP31"/>
    <mergeCell ref="BQ31:CG31"/>
    <mergeCell ref="CH31:CX31"/>
    <mergeCell ref="B30:AF30"/>
    <mergeCell ref="AG30:AQ30"/>
    <mergeCell ref="AR30:BB30"/>
    <mergeCell ref="BC30:BP30"/>
    <mergeCell ref="BQ30:CG30"/>
    <mergeCell ref="CH30:CX30"/>
    <mergeCell ref="A34:AK34"/>
    <mergeCell ref="AL34:BV34"/>
    <mergeCell ref="BW34:CX34"/>
    <mergeCell ref="A35:AK35"/>
    <mergeCell ref="AL35:BV35"/>
    <mergeCell ref="BW35:CX35"/>
    <mergeCell ref="B32:AF32"/>
    <mergeCell ref="AG32:AQ32"/>
    <mergeCell ref="AR32:BB32"/>
    <mergeCell ref="BC32:BP32"/>
    <mergeCell ref="BQ32:CG32"/>
    <mergeCell ref="CH32:CX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4" orientation="portrait" verticalDpi="4294967295" r:id="rId1"/>
  <rowBreaks count="2" manualBreakCount="2">
    <brk id="23" max="101" man="1"/>
    <brk id="27" max="10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X28"/>
  <sheetViews>
    <sheetView view="pageBreakPreview" zoomScaleNormal="89" zoomScaleSheetLayoutView="100" workbookViewId="0">
      <selection sqref="A1:XFD1048576"/>
    </sheetView>
  </sheetViews>
  <sheetFormatPr defaultColWidth="0.85546875" defaultRowHeight="15" x14ac:dyDescent="0.25"/>
  <cols>
    <col min="1" max="42" width="0.85546875" style="3"/>
    <col min="43" max="43" width="3.28515625" style="3" customWidth="1"/>
    <col min="44" max="53" width="0.85546875" style="3"/>
    <col min="54" max="54" width="2.28515625" style="3" customWidth="1"/>
    <col min="55" max="16384" width="0.85546875" style="3"/>
  </cols>
  <sheetData>
    <row r="1" spans="1:102" s="1" customFormat="1" ht="15.75" x14ac:dyDescent="0.25"/>
    <row r="2" spans="1:102" s="1" customFormat="1" ht="15.75" customHeight="1" x14ac:dyDescent="0.25">
      <c r="A2" s="162" t="s">
        <v>420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</row>
    <row r="3" spans="1:102" s="1" customFormat="1" ht="15.75" x14ac:dyDescent="0.25">
      <c r="I3" s="153" t="s">
        <v>445</v>
      </c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</row>
    <row r="4" spans="1:102" s="1" customFormat="1" ht="15.75" x14ac:dyDescent="0.25">
      <c r="I4" s="217" t="s">
        <v>93</v>
      </c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6"/>
      <c r="CR4" s="6"/>
      <c r="CS4" s="6"/>
      <c r="CT4" s="6"/>
      <c r="CU4" s="6"/>
      <c r="CV4" s="6"/>
      <c r="CW4" s="6"/>
      <c r="CX4" s="6"/>
    </row>
    <row r="6" spans="1:102" s="5" customFormat="1" ht="15.75" customHeight="1" x14ac:dyDescent="0.25">
      <c r="A6" s="189" t="s">
        <v>108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1"/>
      <c r="AG6" s="214" t="s">
        <v>6</v>
      </c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6"/>
      <c r="BC6" s="189" t="s">
        <v>95</v>
      </c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1"/>
      <c r="BQ6" s="189" t="s">
        <v>7</v>
      </c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1"/>
      <c r="CH6" s="189" t="s">
        <v>96</v>
      </c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1"/>
    </row>
    <row r="7" spans="1:102" s="5" customFormat="1" ht="4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2"/>
      <c r="AG7" s="214" t="s">
        <v>97</v>
      </c>
      <c r="AH7" s="215"/>
      <c r="AI7" s="215"/>
      <c r="AJ7" s="215"/>
      <c r="AK7" s="215"/>
      <c r="AL7" s="215"/>
      <c r="AM7" s="215"/>
      <c r="AN7" s="215"/>
      <c r="AO7" s="215"/>
      <c r="AP7" s="215"/>
      <c r="AQ7" s="216"/>
      <c r="AR7" s="214" t="s">
        <v>98</v>
      </c>
      <c r="AS7" s="215"/>
      <c r="AT7" s="215"/>
      <c r="AU7" s="215"/>
      <c r="AV7" s="215"/>
      <c r="AW7" s="215"/>
      <c r="AX7" s="215"/>
      <c r="AY7" s="215"/>
      <c r="AZ7" s="215"/>
      <c r="BA7" s="215"/>
      <c r="BB7" s="216"/>
      <c r="BC7" s="210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2"/>
      <c r="BQ7" s="210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2"/>
      <c r="CH7" s="210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2"/>
    </row>
    <row r="8" spans="1:102" s="29" customFormat="1" x14ac:dyDescent="0.25">
      <c r="A8" s="264">
        <v>1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6"/>
      <c r="AG8" s="264">
        <v>2</v>
      </c>
      <c r="AH8" s="265"/>
      <c r="AI8" s="265"/>
      <c r="AJ8" s="265"/>
      <c r="AK8" s="265"/>
      <c r="AL8" s="265"/>
      <c r="AM8" s="265"/>
      <c r="AN8" s="265"/>
      <c r="AO8" s="265"/>
      <c r="AP8" s="265"/>
      <c r="AQ8" s="266"/>
      <c r="AR8" s="264">
        <v>3</v>
      </c>
      <c r="AS8" s="265"/>
      <c r="AT8" s="265"/>
      <c r="AU8" s="265"/>
      <c r="AV8" s="265"/>
      <c r="AW8" s="265"/>
      <c r="AX8" s="265"/>
      <c r="AY8" s="265"/>
      <c r="AZ8" s="265"/>
      <c r="BA8" s="265"/>
      <c r="BB8" s="266"/>
      <c r="BC8" s="264">
        <v>4</v>
      </c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6"/>
      <c r="BQ8" s="264">
        <v>5</v>
      </c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6"/>
      <c r="CH8" s="264">
        <v>6</v>
      </c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6"/>
    </row>
    <row r="9" spans="1:102" s="30" customFormat="1" ht="75.75" customHeight="1" x14ac:dyDescent="0.25">
      <c r="A9" s="28"/>
      <c r="B9" s="206" t="s">
        <v>109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7"/>
      <c r="AG9" s="261" t="s">
        <v>9</v>
      </c>
      <c r="AH9" s="262"/>
      <c r="AI9" s="262"/>
      <c r="AJ9" s="262"/>
      <c r="AK9" s="262"/>
      <c r="AL9" s="262"/>
      <c r="AM9" s="262"/>
      <c r="AN9" s="262"/>
      <c r="AO9" s="262"/>
      <c r="AP9" s="262"/>
      <c r="AQ9" s="263"/>
      <c r="AR9" s="261" t="s">
        <v>9</v>
      </c>
      <c r="AS9" s="262"/>
      <c r="AT9" s="262"/>
      <c r="AU9" s="262"/>
      <c r="AV9" s="262"/>
      <c r="AW9" s="262"/>
      <c r="AX9" s="262"/>
      <c r="AY9" s="262"/>
      <c r="AZ9" s="262"/>
      <c r="BA9" s="262"/>
      <c r="BB9" s="263"/>
      <c r="BC9" s="264" t="s">
        <v>9</v>
      </c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6"/>
      <c r="BQ9" s="264" t="s">
        <v>9</v>
      </c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6"/>
      <c r="CH9" s="264">
        <v>0.5</v>
      </c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6"/>
    </row>
    <row r="10" spans="1:102" s="30" customFormat="1" ht="22.5" customHeight="1" x14ac:dyDescent="0.25">
      <c r="A10" s="31"/>
      <c r="B10" s="206" t="s">
        <v>10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7"/>
      <c r="AG10" s="261"/>
      <c r="AH10" s="262"/>
      <c r="AI10" s="262"/>
      <c r="AJ10" s="262"/>
      <c r="AK10" s="262"/>
      <c r="AL10" s="262"/>
      <c r="AM10" s="262"/>
      <c r="AN10" s="262"/>
      <c r="AO10" s="262"/>
      <c r="AP10" s="262"/>
      <c r="AQ10" s="263"/>
      <c r="AR10" s="261"/>
      <c r="AS10" s="262"/>
      <c r="AT10" s="262"/>
      <c r="AU10" s="262"/>
      <c r="AV10" s="262"/>
      <c r="AW10" s="262"/>
      <c r="AX10" s="262"/>
      <c r="AY10" s="262"/>
      <c r="AZ10" s="262"/>
      <c r="BA10" s="262"/>
      <c r="BB10" s="263"/>
      <c r="BC10" s="264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6"/>
      <c r="BQ10" s="264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6"/>
      <c r="CH10" s="264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6"/>
    </row>
    <row r="11" spans="1:102" s="30" customFormat="1" ht="154.5" customHeight="1" x14ac:dyDescent="0.25">
      <c r="A11" s="31"/>
      <c r="B11" s="206" t="s">
        <v>110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7"/>
      <c r="AG11" s="261">
        <v>10</v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3"/>
      <c r="AR11" s="261">
        <v>10</v>
      </c>
      <c r="AS11" s="262"/>
      <c r="AT11" s="262"/>
      <c r="AU11" s="262"/>
      <c r="AV11" s="262"/>
      <c r="AW11" s="262"/>
      <c r="AX11" s="262"/>
      <c r="AY11" s="262"/>
      <c r="AZ11" s="262"/>
      <c r="BA11" s="262"/>
      <c r="BB11" s="263"/>
      <c r="BC11" s="264">
        <v>100</v>
      </c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6"/>
      <c r="BQ11" s="264" t="s">
        <v>24</v>
      </c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6"/>
      <c r="CH11" s="264">
        <v>0.5</v>
      </c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6"/>
    </row>
    <row r="12" spans="1:102" s="30" customFormat="1" ht="107.25" customHeight="1" x14ac:dyDescent="0.25">
      <c r="A12" s="31"/>
      <c r="B12" s="267" t="s">
        <v>111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8"/>
      <c r="AG12" s="261">
        <v>5</v>
      </c>
      <c r="AH12" s="262"/>
      <c r="AI12" s="262"/>
      <c r="AJ12" s="262"/>
      <c r="AK12" s="262"/>
      <c r="AL12" s="262"/>
      <c r="AM12" s="262"/>
      <c r="AN12" s="262"/>
      <c r="AO12" s="262"/>
      <c r="AP12" s="262"/>
      <c r="AQ12" s="263"/>
      <c r="AR12" s="261">
        <v>5</v>
      </c>
      <c r="AS12" s="262"/>
      <c r="AT12" s="262"/>
      <c r="AU12" s="262"/>
      <c r="AV12" s="262"/>
      <c r="AW12" s="262"/>
      <c r="AX12" s="262"/>
      <c r="AY12" s="262"/>
      <c r="AZ12" s="262"/>
      <c r="BA12" s="262"/>
      <c r="BB12" s="263"/>
      <c r="BC12" s="264">
        <v>100</v>
      </c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6"/>
      <c r="BQ12" s="264" t="s">
        <v>24</v>
      </c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6"/>
      <c r="CH12" s="264">
        <v>0.5</v>
      </c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6"/>
    </row>
    <row r="13" spans="1:102" s="30" customFormat="1" ht="128.25" customHeight="1" x14ac:dyDescent="0.25">
      <c r="A13" s="31"/>
      <c r="B13" s="267" t="s">
        <v>112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8"/>
      <c r="AG13" s="261">
        <v>5</v>
      </c>
      <c r="AH13" s="262"/>
      <c r="AI13" s="262"/>
      <c r="AJ13" s="262"/>
      <c r="AK13" s="262"/>
      <c r="AL13" s="262"/>
      <c r="AM13" s="262"/>
      <c r="AN13" s="262"/>
      <c r="AO13" s="262"/>
      <c r="AP13" s="262"/>
      <c r="AQ13" s="263"/>
      <c r="AR13" s="261">
        <v>5</v>
      </c>
      <c r="AS13" s="262"/>
      <c r="AT13" s="262"/>
      <c r="AU13" s="262"/>
      <c r="AV13" s="262"/>
      <c r="AW13" s="262"/>
      <c r="AX13" s="262"/>
      <c r="AY13" s="262"/>
      <c r="AZ13" s="262"/>
      <c r="BA13" s="262"/>
      <c r="BB13" s="263"/>
      <c r="BC13" s="264">
        <v>100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6"/>
      <c r="BQ13" s="264" t="s">
        <v>9</v>
      </c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6"/>
      <c r="CH13" s="264" t="s">
        <v>9</v>
      </c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6"/>
    </row>
    <row r="14" spans="1:102" s="30" customFormat="1" ht="34.5" customHeight="1" x14ac:dyDescent="0.25">
      <c r="A14" s="31"/>
      <c r="B14" s="267" t="s">
        <v>113</v>
      </c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8"/>
      <c r="AG14" s="261">
        <v>5</v>
      </c>
      <c r="AH14" s="262"/>
      <c r="AI14" s="262"/>
      <c r="AJ14" s="262"/>
      <c r="AK14" s="262"/>
      <c r="AL14" s="262"/>
      <c r="AM14" s="262"/>
      <c r="AN14" s="262"/>
      <c r="AO14" s="262"/>
      <c r="AP14" s="262"/>
      <c r="AQ14" s="263"/>
      <c r="AR14" s="261">
        <v>5</v>
      </c>
      <c r="AS14" s="262"/>
      <c r="AT14" s="262"/>
      <c r="AU14" s="262"/>
      <c r="AV14" s="262"/>
      <c r="AW14" s="262"/>
      <c r="AX14" s="262"/>
      <c r="AY14" s="262"/>
      <c r="AZ14" s="262"/>
      <c r="BA14" s="262"/>
      <c r="BB14" s="263"/>
      <c r="BC14" s="264">
        <v>100</v>
      </c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6"/>
      <c r="BQ14" s="264" t="s">
        <v>9</v>
      </c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6"/>
      <c r="CH14" s="264" t="s">
        <v>9</v>
      </c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6"/>
    </row>
    <row r="15" spans="1:102" s="30" customFormat="1" ht="217.5" customHeight="1" x14ac:dyDescent="0.25">
      <c r="A15" s="31"/>
      <c r="B15" s="267" t="s">
        <v>114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8"/>
      <c r="AG15" s="261">
        <v>0</v>
      </c>
      <c r="AH15" s="262"/>
      <c r="AI15" s="262"/>
      <c r="AJ15" s="262"/>
      <c r="AK15" s="262"/>
      <c r="AL15" s="262"/>
      <c r="AM15" s="262"/>
      <c r="AN15" s="262"/>
      <c r="AO15" s="262"/>
      <c r="AP15" s="262"/>
      <c r="AQ15" s="263"/>
      <c r="AR15" s="261">
        <v>0</v>
      </c>
      <c r="AS15" s="262"/>
      <c r="AT15" s="262"/>
      <c r="AU15" s="262"/>
      <c r="AV15" s="262"/>
      <c r="AW15" s="262"/>
      <c r="AX15" s="262"/>
      <c r="AY15" s="262"/>
      <c r="AZ15" s="262"/>
      <c r="BA15" s="262"/>
      <c r="BB15" s="263"/>
      <c r="BC15" s="264">
        <v>100</v>
      </c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6"/>
      <c r="BQ15" s="264" t="s">
        <v>24</v>
      </c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6"/>
      <c r="CH15" s="264">
        <v>0.5</v>
      </c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6"/>
    </row>
    <row r="16" spans="1:102" s="30" customFormat="1" ht="106.5" customHeight="1" x14ac:dyDescent="0.25">
      <c r="A16" s="31"/>
      <c r="B16" s="267" t="s">
        <v>115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8"/>
      <c r="AG16" s="261">
        <v>0</v>
      </c>
      <c r="AH16" s="262"/>
      <c r="AI16" s="262"/>
      <c r="AJ16" s="262"/>
      <c r="AK16" s="262"/>
      <c r="AL16" s="262"/>
      <c r="AM16" s="262"/>
      <c r="AN16" s="262"/>
      <c r="AO16" s="262"/>
      <c r="AP16" s="262"/>
      <c r="AQ16" s="263"/>
      <c r="AR16" s="261">
        <v>0</v>
      </c>
      <c r="AS16" s="262"/>
      <c r="AT16" s="262"/>
      <c r="AU16" s="262"/>
      <c r="AV16" s="262"/>
      <c r="AW16" s="262"/>
      <c r="AX16" s="262"/>
      <c r="AY16" s="262"/>
      <c r="AZ16" s="262"/>
      <c r="BA16" s="262"/>
      <c r="BB16" s="263"/>
      <c r="BC16" s="264">
        <v>100</v>
      </c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6"/>
      <c r="BQ16" s="264" t="s">
        <v>24</v>
      </c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6"/>
      <c r="CH16" s="264">
        <v>0.5</v>
      </c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6"/>
    </row>
    <row r="17" spans="1:102" s="30" customFormat="1" ht="123" customHeight="1" x14ac:dyDescent="0.25">
      <c r="A17" s="31"/>
      <c r="B17" s="206" t="s">
        <v>116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61">
        <v>0</v>
      </c>
      <c r="AH17" s="262"/>
      <c r="AI17" s="262"/>
      <c r="AJ17" s="262"/>
      <c r="AK17" s="262"/>
      <c r="AL17" s="262"/>
      <c r="AM17" s="262"/>
      <c r="AN17" s="262"/>
      <c r="AO17" s="262"/>
      <c r="AP17" s="262"/>
      <c r="AQ17" s="263"/>
      <c r="AR17" s="261">
        <v>0</v>
      </c>
      <c r="AS17" s="262"/>
      <c r="AT17" s="262"/>
      <c r="AU17" s="262"/>
      <c r="AV17" s="262"/>
      <c r="AW17" s="262"/>
      <c r="AX17" s="262"/>
      <c r="AY17" s="262"/>
      <c r="AZ17" s="262"/>
      <c r="BA17" s="262"/>
      <c r="BB17" s="263"/>
      <c r="BC17" s="264">
        <v>100</v>
      </c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6"/>
      <c r="BQ17" s="264" t="s">
        <v>9</v>
      </c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6"/>
      <c r="CH17" s="264" t="s">
        <v>9</v>
      </c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6"/>
    </row>
    <row r="18" spans="1:102" s="30" customFormat="1" ht="96" customHeight="1" x14ac:dyDescent="0.25">
      <c r="A18" s="31"/>
      <c r="B18" s="206" t="s">
        <v>117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7"/>
      <c r="AG18" s="261" t="s">
        <v>9</v>
      </c>
      <c r="AH18" s="262"/>
      <c r="AI18" s="262"/>
      <c r="AJ18" s="262"/>
      <c r="AK18" s="262"/>
      <c r="AL18" s="262"/>
      <c r="AM18" s="262"/>
      <c r="AN18" s="262"/>
      <c r="AO18" s="262"/>
      <c r="AP18" s="262"/>
      <c r="AQ18" s="263"/>
      <c r="AR18" s="261" t="s">
        <v>9</v>
      </c>
      <c r="AS18" s="262"/>
      <c r="AT18" s="262"/>
      <c r="AU18" s="262"/>
      <c r="AV18" s="262"/>
      <c r="AW18" s="262"/>
      <c r="AX18" s="262"/>
      <c r="AY18" s="262"/>
      <c r="AZ18" s="262"/>
      <c r="BA18" s="262"/>
      <c r="BB18" s="263"/>
      <c r="BC18" s="264" t="s">
        <v>9</v>
      </c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6"/>
      <c r="BQ18" s="264" t="s">
        <v>9</v>
      </c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6"/>
      <c r="CH18" s="264">
        <v>0.5</v>
      </c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6"/>
    </row>
    <row r="19" spans="1:102" s="30" customFormat="1" ht="20.25" customHeight="1" x14ac:dyDescent="0.25">
      <c r="A19" s="31"/>
      <c r="B19" s="206" t="s">
        <v>10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7"/>
      <c r="AG19" s="261"/>
      <c r="AH19" s="262"/>
      <c r="AI19" s="262"/>
      <c r="AJ19" s="262"/>
      <c r="AK19" s="262"/>
      <c r="AL19" s="262"/>
      <c r="AM19" s="262"/>
      <c r="AN19" s="262"/>
      <c r="AO19" s="262"/>
      <c r="AP19" s="262"/>
      <c r="AQ19" s="263"/>
      <c r="AR19" s="261"/>
      <c r="AS19" s="262"/>
      <c r="AT19" s="262"/>
      <c r="AU19" s="262"/>
      <c r="AV19" s="262"/>
      <c r="AW19" s="262"/>
      <c r="AX19" s="262"/>
      <c r="AY19" s="262"/>
      <c r="AZ19" s="262"/>
      <c r="BA19" s="262"/>
      <c r="BB19" s="263"/>
      <c r="BC19" s="264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6"/>
      <c r="BQ19" s="264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6"/>
      <c r="CH19" s="264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6"/>
    </row>
    <row r="20" spans="1:102" s="30" customFormat="1" ht="155.25" customHeight="1" x14ac:dyDescent="0.25">
      <c r="A20" s="31"/>
      <c r="B20" s="206" t="s">
        <v>118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7"/>
      <c r="AG20" s="261">
        <v>1</v>
      </c>
      <c r="AH20" s="262"/>
      <c r="AI20" s="262"/>
      <c r="AJ20" s="262"/>
      <c r="AK20" s="262"/>
      <c r="AL20" s="262"/>
      <c r="AM20" s="262"/>
      <c r="AN20" s="262"/>
      <c r="AO20" s="262"/>
      <c r="AP20" s="262"/>
      <c r="AQ20" s="263"/>
      <c r="AR20" s="261">
        <v>1</v>
      </c>
      <c r="AS20" s="262"/>
      <c r="AT20" s="262"/>
      <c r="AU20" s="262"/>
      <c r="AV20" s="262"/>
      <c r="AW20" s="262"/>
      <c r="AX20" s="262"/>
      <c r="AY20" s="262"/>
      <c r="AZ20" s="262"/>
      <c r="BA20" s="262"/>
      <c r="BB20" s="263"/>
      <c r="BC20" s="264">
        <v>100</v>
      </c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6"/>
      <c r="BQ20" s="264" t="s">
        <v>12</v>
      </c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6"/>
      <c r="CH20" s="264">
        <v>0.5</v>
      </c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6"/>
    </row>
    <row r="21" spans="1:102" ht="213" customHeight="1" x14ac:dyDescent="0.25">
      <c r="A21" s="31"/>
      <c r="B21" s="206" t="s">
        <v>119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7"/>
      <c r="AG21" s="261">
        <v>0</v>
      </c>
      <c r="AH21" s="262"/>
      <c r="AI21" s="262"/>
      <c r="AJ21" s="262"/>
      <c r="AK21" s="262"/>
      <c r="AL21" s="262"/>
      <c r="AM21" s="262"/>
      <c r="AN21" s="262"/>
      <c r="AO21" s="262"/>
      <c r="AP21" s="262"/>
      <c r="AQ21" s="263"/>
      <c r="AR21" s="261">
        <v>0</v>
      </c>
      <c r="AS21" s="262"/>
      <c r="AT21" s="262"/>
      <c r="AU21" s="262"/>
      <c r="AV21" s="262"/>
      <c r="AW21" s="262"/>
      <c r="AX21" s="262"/>
      <c r="AY21" s="262"/>
      <c r="AZ21" s="262"/>
      <c r="BA21" s="262"/>
      <c r="BB21" s="263"/>
      <c r="BC21" s="264">
        <v>100</v>
      </c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6"/>
      <c r="BQ21" s="264" t="s">
        <v>24</v>
      </c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6"/>
      <c r="CH21" s="264">
        <v>0.5</v>
      </c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6"/>
    </row>
    <row r="22" spans="1:102" ht="95.25" customHeight="1" x14ac:dyDescent="0.25">
      <c r="A22" s="31"/>
      <c r="B22" s="206" t="s">
        <v>120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7"/>
      <c r="AG22" s="261">
        <v>0</v>
      </c>
      <c r="AH22" s="262"/>
      <c r="AI22" s="262"/>
      <c r="AJ22" s="262"/>
      <c r="AK22" s="262"/>
      <c r="AL22" s="262"/>
      <c r="AM22" s="262"/>
      <c r="AN22" s="262"/>
      <c r="AO22" s="262"/>
      <c r="AP22" s="262"/>
      <c r="AQ22" s="263"/>
      <c r="AR22" s="261">
        <v>0</v>
      </c>
      <c r="AS22" s="262"/>
      <c r="AT22" s="262"/>
      <c r="AU22" s="262"/>
      <c r="AV22" s="262"/>
      <c r="AW22" s="262"/>
      <c r="AX22" s="262"/>
      <c r="AY22" s="262"/>
      <c r="AZ22" s="262"/>
      <c r="BA22" s="262"/>
      <c r="BB22" s="263"/>
      <c r="BC22" s="264">
        <v>100</v>
      </c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6"/>
      <c r="BQ22" s="264" t="s">
        <v>24</v>
      </c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6"/>
      <c r="CH22" s="264">
        <v>0.2</v>
      </c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6"/>
    </row>
    <row r="23" spans="1:102" ht="171" customHeight="1" x14ac:dyDescent="0.25">
      <c r="A23" s="31"/>
      <c r="B23" s="206" t="s">
        <v>121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7"/>
      <c r="AG23" s="261">
        <v>0</v>
      </c>
      <c r="AH23" s="262"/>
      <c r="AI23" s="262"/>
      <c r="AJ23" s="262"/>
      <c r="AK23" s="262"/>
      <c r="AL23" s="262"/>
      <c r="AM23" s="262"/>
      <c r="AN23" s="262"/>
      <c r="AO23" s="262"/>
      <c r="AP23" s="262"/>
      <c r="AQ23" s="263"/>
      <c r="AR23" s="261">
        <v>0</v>
      </c>
      <c r="AS23" s="262"/>
      <c r="AT23" s="262"/>
      <c r="AU23" s="262"/>
      <c r="AV23" s="262"/>
      <c r="AW23" s="262"/>
      <c r="AX23" s="262"/>
      <c r="AY23" s="262"/>
      <c r="AZ23" s="262"/>
      <c r="BA23" s="262"/>
      <c r="BB23" s="263"/>
      <c r="BC23" s="264">
        <v>100</v>
      </c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6"/>
      <c r="BQ23" s="264" t="s">
        <v>9</v>
      </c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6"/>
      <c r="CH23" s="264" t="s">
        <v>9</v>
      </c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6"/>
    </row>
    <row r="24" spans="1:102" ht="30.75" customHeight="1" x14ac:dyDescent="0.25">
      <c r="A24" s="31"/>
      <c r="B24" s="206" t="s">
        <v>122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7"/>
      <c r="AG24" s="261" t="s">
        <v>9</v>
      </c>
      <c r="AH24" s="262"/>
      <c r="AI24" s="262"/>
      <c r="AJ24" s="262"/>
      <c r="AK24" s="262"/>
      <c r="AL24" s="262"/>
      <c r="AM24" s="262"/>
      <c r="AN24" s="262"/>
      <c r="AO24" s="262"/>
      <c r="AP24" s="262"/>
      <c r="AQ24" s="263"/>
      <c r="AR24" s="261" t="s">
        <v>9</v>
      </c>
      <c r="AS24" s="262"/>
      <c r="AT24" s="262"/>
      <c r="AU24" s="262"/>
      <c r="AV24" s="262"/>
      <c r="AW24" s="262"/>
      <c r="AX24" s="262"/>
      <c r="AY24" s="262"/>
      <c r="AZ24" s="262"/>
      <c r="BA24" s="262"/>
      <c r="BB24" s="263"/>
      <c r="BC24" s="264" t="s">
        <v>9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6"/>
      <c r="BQ24" s="264" t="s">
        <v>9</v>
      </c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6"/>
      <c r="CH24" s="218">
        <v>0.42499999999999999</v>
      </c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20"/>
    </row>
    <row r="25" spans="1:102" s="32" customFormat="1" ht="42" customHeight="1" x14ac:dyDescent="0.25"/>
    <row r="26" spans="1:102" s="1" customFormat="1" ht="15.75" x14ac:dyDescent="0.25">
      <c r="A26" s="153" t="s">
        <v>408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 t="s">
        <v>472</v>
      </c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</row>
    <row r="27" spans="1:102" s="6" customFormat="1" ht="13.5" customHeight="1" x14ac:dyDescent="0.25">
      <c r="A27" s="217" t="s">
        <v>41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 t="s">
        <v>42</v>
      </c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 t="s">
        <v>43</v>
      </c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</row>
    <row r="28" spans="1:102" ht="3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</sheetData>
  <mergeCells count="118">
    <mergeCell ref="A2:CX2"/>
    <mergeCell ref="I3:CP3"/>
    <mergeCell ref="I4:CP4"/>
    <mergeCell ref="A6:AF7"/>
    <mergeCell ref="AG6:BB6"/>
    <mergeCell ref="BC6:BP7"/>
    <mergeCell ref="BQ6:CG7"/>
    <mergeCell ref="CH6:CX7"/>
    <mergeCell ref="AG7:AQ7"/>
    <mergeCell ref="AR7:BB7"/>
    <mergeCell ref="B9:AF9"/>
    <mergeCell ref="AG9:AQ9"/>
    <mergeCell ref="AR9:BB9"/>
    <mergeCell ref="BC9:BP9"/>
    <mergeCell ref="BQ9:CG9"/>
    <mergeCell ref="CH9:CX9"/>
    <mergeCell ref="A8:AF8"/>
    <mergeCell ref="AG8:AQ8"/>
    <mergeCell ref="AR8:BB8"/>
    <mergeCell ref="BC8:BP8"/>
    <mergeCell ref="BQ8:CG8"/>
    <mergeCell ref="CH8:CX8"/>
    <mergeCell ref="B11:AF11"/>
    <mergeCell ref="AG11:AQ11"/>
    <mergeCell ref="AR11:BB11"/>
    <mergeCell ref="BC11:BP11"/>
    <mergeCell ref="BQ11:CG11"/>
    <mergeCell ref="CH11:CX11"/>
    <mergeCell ref="B10:AF10"/>
    <mergeCell ref="AG10:AQ10"/>
    <mergeCell ref="AR10:BB10"/>
    <mergeCell ref="BC10:BP10"/>
    <mergeCell ref="BQ10:CG10"/>
    <mergeCell ref="CH10:CX10"/>
    <mergeCell ref="B13:AF13"/>
    <mergeCell ref="AG13:AQ13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B15:AF15"/>
    <mergeCell ref="AG15:AQ15"/>
    <mergeCell ref="AR15:BB15"/>
    <mergeCell ref="BC15:BP15"/>
    <mergeCell ref="BQ15:CG15"/>
    <mergeCell ref="CH15:CX15"/>
    <mergeCell ref="B14:AF14"/>
    <mergeCell ref="AG14:AQ14"/>
    <mergeCell ref="AR14:BB14"/>
    <mergeCell ref="BC14:BP14"/>
    <mergeCell ref="BQ14:CG14"/>
    <mergeCell ref="CH14:CX14"/>
    <mergeCell ref="B17:AF17"/>
    <mergeCell ref="AG17:AQ17"/>
    <mergeCell ref="AR17:BB17"/>
    <mergeCell ref="BC17:BP17"/>
    <mergeCell ref="BQ17:CG17"/>
    <mergeCell ref="CH17:CX17"/>
    <mergeCell ref="B16:AF16"/>
    <mergeCell ref="AG16:AQ16"/>
    <mergeCell ref="AR16:BB16"/>
    <mergeCell ref="BC16:BP16"/>
    <mergeCell ref="BQ16:CG16"/>
    <mergeCell ref="CH16:CX16"/>
    <mergeCell ref="B19:AF19"/>
    <mergeCell ref="AG19:AQ19"/>
    <mergeCell ref="AR19:BB19"/>
    <mergeCell ref="BC19:BP19"/>
    <mergeCell ref="BQ19:CG19"/>
    <mergeCell ref="CH19:CX19"/>
    <mergeCell ref="B18:AF18"/>
    <mergeCell ref="AG18:AQ18"/>
    <mergeCell ref="AR18:BB18"/>
    <mergeCell ref="BC18:BP18"/>
    <mergeCell ref="BQ18:CG18"/>
    <mergeCell ref="CH18:CX18"/>
    <mergeCell ref="B21:AF21"/>
    <mergeCell ref="AG21:AQ21"/>
    <mergeCell ref="AR21:BB21"/>
    <mergeCell ref="BC21:BP21"/>
    <mergeCell ref="BQ21:CG21"/>
    <mergeCell ref="CH21:CX21"/>
    <mergeCell ref="B20:AF20"/>
    <mergeCell ref="AG20:AQ20"/>
    <mergeCell ref="AR20:BB20"/>
    <mergeCell ref="BC20:BP20"/>
    <mergeCell ref="BQ20:CG20"/>
    <mergeCell ref="CH20:CX20"/>
    <mergeCell ref="B23:AF23"/>
    <mergeCell ref="AG23:AQ23"/>
    <mergeCell ref="AR23:BB23"/>
    <mergeCell ref="BC23:BP23"/>
    <mergeCell ref="BQ23:CG23"/>
    <mergeCell ref="CH23:CX23"/>
    <mergeCell ref="B22:AF22"/>
    <mergeCell ref="AG22:AQ22"/>
    <mergeCell ref="AR22:BB22"/>
    <mergeCell ref="BC22:BP22"/>
    <mergeCell ref="BQ22:CG22"/>
    <mergeCell ref="CH22:CX22"/>
    <mergeCell ref="A26:AK26"/>
    <mergeCell ref="AL26:BV26"/>
    <mergeCell ref="BW26:CX26"/>
    <mergeCell ref="A27:AK27"/>
    <mergeCell ref="AL27:BV27"/>
    <mergeCell ref="BW27:CX27"/>
    <mergeCell ref="B24:AF24"/>
    <mergeCell ref="AG24:AQ24"/>
    <mergeCell ref="AR24:BB24"/>
    <mergeCell ref="BC24:BP24"/>
    <mergeCell ref="BQ24:CG24"/>
    <mergeCell ref="CH24:CX24"/>
  </mergeCells>
  <pageMargins left="0.70866141732283472" right="0.70866141732283472" top="0.74803149606299213" bottom="0.74803149606299213" header="0.31496062992125984" footer="0.31496062992125984"/>
  <pageSetup paperSize="9" scale="92" orientation="portrait" verticalDpi="4294967295" r:id="rId1"/>
  <rowBreaks count="1" manualBreakCount="1">
    <brk id="19" max="10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X39"/>
  <sheetViews>
    <sheetView view="pageBreakPreview" zoomScale="60" zoomScaleNormal="96" workbookViewId="0">
      <selection sqref="A1:XFD1048576"/>
    </sheetView>
  </sheetViews>
  <sheetFormatPr defaultColWidth="0.85546875" defaultRowHeight="15" x14ac:dyDescent="0.25"/>
  <cols>
    <col min="1" max="31" width="0.85546875" style="3"/>
    <col min="32" max="32" width="3" style="3" customWidth="1"/>
    <col min="33" max="16384" width="0.85546875" style="3"/>
  </cols>
  <sheetData>
    <row r="1" spans="1:102" s="1" customFormat="1" ht="15.75" x14ac:dyDescent="0.25"/>
    <row r="2" spans="1:102" s="1" customFormat="1" ht="21" customHeight="1" x14ac:dyDescent="0.25">
      <c r="A2" s="162" t="s">
        <v>421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</row>
    <row r="3" spans="1:102" s="1" customFormat="1" ht="15.75" customHeight="1" x14ac:dyDescent="0.25"/>
    <row r="4" spans="1:102" s="1" customFormat="1" ht="15.75" x14ac:dyDescent="0.25">
      <c r="I4" s="153" t="s">
        <v>445</v>
      </c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</row>
    <row r="5" spans="1:102" s="1" customFormat="1" ht="15.75" x14ac:dyDescent="0.25">
      <c r="I5" s="217" t="s">
        <v>93</v>
      </c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6"/>
      <c r="CR5" s="6"/>
      <c r="CS5" s="6"/>
      <c r="CT5" s="6"/>
      <c r="CU5" s="6"/>
      <c r="CV5" s="6"/>
      <c r="CW5" s="6"/>
      <c r="CX5" s="6"/>
    </row>
    <row r="7" spans="1:102" s="5" customFormat="1" ht="15.75" customHeight="1" x14ac:dyDescent="0.25">
      <c r="A7" s="189" t="s">
        <v>108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1"/>
      <c r="AG7" s="214" t="s">
        <v>6</v>
      </c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6"/>
      <c r="BC7" s="189" t="s">
        <v>95</v>
      </c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1"/>
      <c r="BQ7" s="189" t="s">
        <v>7</v>
      </c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1"/>
      <c r="CH7" s="189" t="s">
        <v>96</v>
      </c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1"/>
    </row>
    <row r="8" spans="1:102" s="5" customFormat="1" ht="45" customHeight="1" x14ac:dyDescent="0.25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2"/>
      <c r="AG8" s="210" t="s">
        <v>97</v>
      </c>
      <c r="AH8" s="211"/>
      <c r="AI8" s="211"/>
      <c r="AJ8" s="211"/>
      <c r="AK8" s="211"/>
      <c r="AL8" s="211"/>
      <c r="AM8" s="211"/>
      <c r="AN8" s="211"/>
      <c r="AO8" s="211"/>
      <c r="AP8" s="211"/>
      <c r="AQ8" s="212"/>
      <c r="AR8" s="210" t="s">
        <v>98</v>
      </c>
      <c r="AS8" s="211"/>
      <c r="AT8" s="211"/>
      <c r="AU8" s="211"/>
      <c r="AV8" s="211"/>
      <c r="AW8" s="211"/>
      <c r="AX8" s="211"/>
      <c r="AY8" s="211"/>
      <c r="AZ8" s="211"/>
      <c r="BA8" s="211"/>
      <c r="BB8" s="212"/>
      <c r="BC8" s="210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2"/>
      <c r="BQ8" s="210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2"/>
      <c r="CH8" s="210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2"/>
    </row>
    <row r="9" spans="1:102" s="29" customFormat="1" x14ac:dyDescent="0.25">
      <c r="A9" s="264">
        <v>1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6"/>
      <c r="AG9" s="264">
        <v>2</v>
      </c>
      <c r="AH9" s="265"/>
      <c r="AI9" s="265"/>
      <c r="AJ9" s="265"/>
      <c r="AK9" s="265"/>
      <c r="AL9" s="265"/>
      <c r="AM9" s="265"/>
      <c r="AN9" s="265"/>
      <c r="AO9" s="265"/>
      <c r="AP9" s="265"/>
      <c r="AQ9" s="266"/>
      <c r="AR9" s="264">
        <v>3</v>
      </c>
      <c r="AS9" s="265"/>
      <c r="AT9" s="265"/>
      <c r="AU9" s="265"/>
      <c r="AV9" s="265"/>
      <c r="AW9" s="265"/>
      <c r="AX9" s="265"/>
      <c r="AY9" s="265"/>
      <c r="AZ9" s="265"/>
      <c r="BA9" s="265"/>
      <c r="BB9" s="266"/>
      <c r="BC9" s="264">
        <v>4</v>
      </c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6"/>
      <c r="BQ9" s="264">
        <v>5</v>
      </c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6"/>
      <c r="CH9" s="264">
        <v>6</v>
      </c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6"/>
    </row>
    <row r="10" spans="1:102" s="30" customFormat="1" ht="125.25" customHeight="1" x14ac:dyDescent="0.25">
      <c r="A10" s="33"/>
      <c r="B10" s="206" t="s">
        <v>123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7"/>
      <c r="AG10" s="261">
        <v>1</v>
      </c>
      <c r="AH10" s="262"/>
      <c r="AI10" s="262"/>
      <c r="AJ10" s="262"/>
      <c r="AK10" s="262"/>
      <c r="AL10" s="262"/>
      <c r="AM10" s="262"/>
      <c r="AN10" s="262"/>
      <c r="AO10" s="262"/>
      <c r="AP10" s="262"/>
      <c r="AQ10" s="263"/>
      <c r="AR10" s="261">
        <v>0</v>
      </c>
      <c r="AS10" s="262"/>
      <c r="AT10" s="262"/>
      <c r="AU10" s="262"/>
      <c r="AV10" s="262"/>
      <c r="AW10" s="262"/>
      <c r="AX10" s="262"/>
      <c r="AY10" s="262"/>
      <c r="AZ10" s="262"/>
      <c r="BA10" s="262"/>
      <c r="BB10" s="263"/>
      <c r="BC10" s="264">
        <v>100</v>
      </c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6"/>
      <c r="BQ10" s="264" t="s">
        <v>12</v>
      </c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6"/>
      <c r="CH10" s="264">
        <v>2</v>
      </c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6"/>
    </row>
    <row r="11" spans="1:102" s="30" customFormat="1" ht="34.5" customHeight="1" x14ac:dyDescent="0.25">
      <c r="A11" s="34"/>
      <c r="B11" s="206" t="s">
        <v>124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7"/>
      <c r="AG11" s="261" t="s">
        <v>9</v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3"/>
      <c r="AR11" s="261" t="s">
        <v>9</v>
      </c>
      <c r="AS11" s="262"/>
      <c r="AT11" s="262"/>
      <c r="AU11" s="262"/>
      <c r="AV11" s="262"/>
      <c r="AW11" s="262"/>
      <c r="AX11" s="262"/>
      <c r="AY11" s="262"/>
      <c r="AZ11" s="262"/>
      <c r="BA11" s="262"/>
      <c r="BB11" s="263"/>
      <c r="BC11" s="264" t="s">
        <v>9</v>
      </c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6"/>
      <c r="BQ11" s="264" t="s">
        <v>9</v>
      </c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6"/>
      <c r="CH11" s="264">
        <v>2</v>
      </c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6"/>
    </row>
    <row r="12" spans="1:102" s="30" customFormat="1" x14ac:dyDescent="0.25">
      <c r="A12" s="33"/>
      <c r="B12" s="206" t="s">
        <v>10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7"/>
      <c r="AG12" s="261"/>
      <c r="AH12" s="262"/>
      <c r="AI12" s="262"/>
      <c r="AJ12" s="262"/>
      <c r="AK12" s="262"/>
      <c r="AL12" s="262"/>
      <c r="AM12" s="262"/>
      <c r="AN12" s="262"/>
      <c r="AO12" s="262"/>
      <c r="AP12" s="262"/>
      <c r="AQ12" s="263"/>
      <c r="AR12" s="261"/>
      <c r="AS12" s="262"/>
      <c r="AT12" s="262"/>
      <c r="AU12" s="262"/>
      <c r="AV12" s="262"/>
      <c r="AW12" s="262"/>
      <c r="AX12" s="262"/>
      <c r="AY12" s="262"/>
      <c r="AZ12" s="262"/>
      <c r="BA12" s="262"/>
      <c r="BB12" s="263"/>
      <c r="BC12" s="264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6"/>
      <c r="BQ12" s="264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6"/>
      <c r="CH12" s="264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6"/>
    </row>
    <row r="13" spans="1:102" s="30" customFormat="1" ht="142.5" customHeight="1" x14ac:dyDescent="0.25">
      <c r="A13" s="33"/>
      <c r="B13" s="206" t="s">
        <v>125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7"/>
      <c r="AG13" s="261">
        <v>0</v>
      </c>
      <c r="AH13" s="262"/>
      <c r="AI13" s="262"/>
      <c r="AJ13" s="262"/>
      <c r="AK13" s="262"/>
      <c r="AL13" s="262"/>
      <c r="AM13" s="262"/>
      <c r="AN13" s="262"/>
      <c r="AO13" s="262"/>
      <c r="AP13" s="262"/>
      <c r="AQ13" s="263"/>
      <c r="AR13" s="261">
        <v>0</v>
      </c>
      <c r="AS13" s="262"/>
      <c r="AT13" s="262"/>
      <c r="AU13" s="262"/>
      <c r="AV13" s="262"/>
      <c r="AW13" s="262"/>
      <c r="AX13" s="262"/>
      <c r="AY13" s="262"/>
      <c r="AZ13" s="262"/>
      <c r="BA13" s="262"/>
      <c r="BB13" s="263"/>
      <c r="BC13" s="264">
        <v>100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6"/>
      <c r="BQ13" s="264" t="s">
        <v>24</v>
      </c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6"/>
      <c r="CH13" s="264">
        <v>2</v>
      </c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6"/>
    </row>
    <row r="14" spans="1:102" s="30" customFormat="1" ht="140.25" customHeight="1" x14ac:dyDescent="0.25">
      <c r="A14" s="33"/>
      <c r="B14" s="206" t="s">
        <v>126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7"/>
      <c r="AG14" s="261">
        <v>0</v>
      </c>
      <c r="AH14" s="262"/>
      <c r="AI14" s="262"/>
      <c r="AJ14" s="262"/>
      <c r="AK14" s="262"/>
      <c r="AL14" s="262"/>
      <c r="AM14" s="262"/>
      <c r="AN14" s="262"/>
      <c r="AO14" s="262"/>
      <c r="AP14" s="262"/>
      <c r="AQ14" s="263"/>
      <c r="AR14" s="261">
        <v>0</v>
      </c>
      <c r="AS14" s="262"/>
      <c r="AT14" s="262"/>
      <c r="AU14" s="262"/>
      <c r="AV14" s="262"/>
      <c r="AW14" s="262"/>
      <c r="AX14" s="262"/>
      <c r="AY14" s="262"/>
      <c r="AZ14" s="262"/>
      <c r="BA14" s="262"/>
      <c r="BB14" s="263"/>
      <c r="BC14" s="264">
        <v>100</v>
      </c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6"/>
      <c r="BQ14" s="264" t="s">
        <v>12</v>
      </c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6"/>
      <c r="CH14" s="264">
        <v>2</v>
      </c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6"/>
    </row>
    <row r="15" spans="1:102" s="30" customFormat="1" ht="218.25" customHeight="1" x14ac:dyDescent="0.25">
      <c r="A15" s="33"/>
      <c r="B15" s="206" t="s">
        <v>127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7"/>
      <c r="AG15" s="261">
        <v>0</v>
      </c>
      <c r="AH15" s="262"/>
      <c r="AI15" s="262"/>
      <c r="AJ15" s="262"/>
      <c r="AK15" s="262"/>
      <c r="AL15" s="262"/>
      <c r="AM15" s="262"/>
      <c r="AN15" s="262"/>
      <c r="AO15" s="262"/>
      <c r="AP15" s="262"/>
      <c r="AQ15" s="263"/>
      <c r="AR15" s="261">
        <v>0</v>
      </c>
      <c r="AS15" s="262"/>
      <c r="AT15" s="262"/>
      <c r="AU15" s="262"/>
      <c r="AV15" s="262"/>
      <c r="AW15" s="262"/>
      <c r="AX15" s="262"/>
      <c r="AY15" s="262"/>
      <c r="AZ15" s="262"/>
      <c r="BA15" s="262"/>
      <c r="BB15" s="263"/>
      <c r="BC15" s="264">
        <v>100</v>
      </c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6"/>
      <c r="BQ15" s="264" t="s">
        <v>24</v>
      </c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6"/>
      <c r="CH15" s="264">
        <v>2</v>
      </c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6"/>
    </row>
    <row r="16" spans="1:102" s="30" customFormat="1" ht="192" customHeight="1" x14ac:dyDescent="0.25">
      <c r="A16" s="33"/>
      <c r="B16" s="206" t="s">
        <v>128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7"/>
      <c r="AG16" s="261">
        <v>0</v>
      </c>
      <c r="AH16" s="262"/>
      <c r="AI16" s="262"/>
      <c r="AJ16" s="262"/>
      <c r="AK16" s="262"/>
      <c r="AL16" s="262"/>
      <c r="AM16" s="262"/>
      <c r="AN16" s="262"/>
      <c r="AO16" s="262"/>
      <c r="AP16" s="262"/>
      <c r="AQ16" s="263"/>
      <c r="AR16" s="261">
        <v>0</v>
      </c>
      <c r="AS16" s="262"/>
      <c r="AT16" s="262"/>
      <c r="AU16" s="262"/>
      <c r="AV16" s="262"/>
      <c r="AW16" s="262"/>
      <c r="AX16" s="262"/>
      <c r="AY16" s="262"/>
      <c r="AZ16" s="262"/>
      <c r="BA16" s="262"/>
      <c r="BB16" s="263"/>
      <c r="BC16" s="264">
        <v>100</v>
      </c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6"/>
      <c r="BQ16" s="264" t="s">
        <v>24</v>
      </c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6"/>
      <c r="CH16" s="264">
        <v>2</v>
      </c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6"/>
    </row>
    <row r="17" spans="1:102" s="30" customFormat="1" ht="126.75" customHeight="1" x14ac:dyDescent="0.25">
      <c r="A17" s="33"/>
      <c r="B17" s="206" t="s">
        <v>129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61">
        <v>0</v>
      </c>
      <c r="AH17" s="262"/>
      <c r="AI17" s="262"/>
      <c r="AJ17" s="262"/>
      <c r="AK17" s="262"/>
      <c r="AL17" s="262"/>
      <c r="AM17" s="262"/>
      <c r="AN17" s="262"/>
      <c r="AO17" s="262"/>
      <c r="AP17" s="262"/>
      <c r="AQ17" s="263"/>
      <c r="AR17" s="261">
        <v>0</v>
      </c>
      <c r="AS17" s="262"/>
      <c r="AT17" s="262"/>
      <c r="AU17" s="262"/>
      <c r="AV17" s="262"/>
      <c r="AW17" s="262"/>
      <c r="AX17" s="262"/>
      <c r="AY17" s="262"/>
      <c r="AZ17" s="262"/>
      <c r="BA17" s="262"/>
      <c r="BB17" s="263"/>
      <c r="BC17" s="264">
        <v>100</v>
      </c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6"/>
      <c r="BQ17" s="264" t="s">
        <v>12</v>
      </c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6"/>
      <c r="CH17" s="264">
        <v>2</v>
      </c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6"/>
    </row>
    <row r="18" spans="1:102" s="30" customFormat="1" ht="99" customHeight="1" x14ac:dyDescent="0.25">
      <c r="A18" s="33"/>
      <c r="B18" s="206" t="s">
        <v>130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7"/>
      <c r="AG18" s="261">
        <v>5</v>
      </c>
      <c r="AH18" s="262"/>
      <c r="AI18" s="262"/>
      <c r="AJ18" s="262"/>
      <c r="AK18" s="262"/>
      <c r="AL18" s="262"/>
      <c r="AM18" s="262"/>
      <c r="AN18" s="262"/>
      <c r="AO18" s="262"/>
      <c r="AP18" s="262"/>
      <c r="AQ18" s="263"/>
      <c r="AR18" s="261">
        <v>0</v>
      </c>
      <c r="AS18" s="262"/>
      <c r="AT18" s="262"/>
      <c r="AU18" s="262"/>
      <c r="AV18" s="262"/>
      <c r="AW18" s="262"/>
      <c r="AX18" s="262"/>
      <c r="AY18" s="262"/>
      <c r="AZ18" s="262"/>
      <c r="BA18" s="262"/>
      <c r="BB18" s="263"/>
      <c r="BC18" s="264">
        <v>120</v>
      </c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6"/>
      <c r="BQ18" s="264" t="s">
        <v>12</v>
      </c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6"/>
      <c r="CH18" s="264">
        <v>2</v>
      </c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6"/>
    </row>
    <row r="19" spans="1:102" s="30" customFormat="1" ht="48" customHeight="1" x14ac:dyDescent="0.25">
      <c r="A19" s="33"/>
      <c r="B19" s="206" t="s">
        <v>131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7"/>
      <c r="AG19" s="261" t="s">
        <v>9</v>
      </c>
      <c r="AH19" s="262"/>
      <c r="AI19" s="262"/>
      <c r="AJ19" s="262"/>
      <c r="AK19" s="262"/>
      <c r="AL19" s="262"/>
      <c r="AM19" s="262"/>
      <c r="AN19" s="262"/>
      <c r="AO19" s="262"/>
      <c r="AP19" s="262"/>
      <c r="AQ19" s="263"/>
      <c r="AR19" s="261" t="s">
        <v>9</v>
      </c>
      <c r="AS19" s="262"/>
      <c r="AT19" s="262"/>
      <c r="AU19" s="262"/>
      <c r="AV19" s="262"/>
      <c r="AW19" s="262"/>
      <c r="AX19" s="262"/>
      <c r="AY19" s="262"/>
      <c r="AZ19" s="262"/>
      <c r="BA19" s="262"/>
      <c r="BB19" s="263"/>
      <c r="BC19" s="264" t="s">
        <v>9</v>
      </c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6"/>
      <c r="BQ19" s="264" t="s">
        <v>9</v>
      </c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6"/>
      <c r="CH19" s="264">
        <v>2</v>
      </c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6"/>
    </row>
    <row r="20" spans="1:102" s="30" customFormat="1" x14ac:dyDescent="0.25">
      <c r="A20" s="33"/>
      <c r="B20" s="206" t="s">
        <v>10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7"/>
      <c r="AG20" s="261"/>
      <c r="AH20" s="262"/>
      <c r="AI20" s="262"/>
      <c r="AJ20" s="262"/>
      <c r="AK20" s="262"/>
      <c r="AL20" s="262"/>
      <c r="AM20" s="262"/>
      <c r="AN20" s="262"/>
      <c r="AO20" s="262"/>
      <c r="AP20" s="262"/>
      <c r="AQ20" s="263"/>
      <c r="AR20" s="261"/>
      <c r="AS20" s="262"/>
      <c r="AT20" s="262"/>
      <c r="AU20" s="262"/>
      <c r="AV20" s="262"/>
      <c r="AW20" s="262"/>
      <c r="AX20" s="262"/>
      <c r="AY20" s="262"/>
      <c r="AZ20" s="262"/>
      <c r="BA20" s="262"/>
      <c r="BB20" s="263"/>
      <c r="BC20" s="264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6"/>
      <c r="BQ20" s="264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6"/>
      <c r="CH20" s="264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6"/>
    </row>
    <row r="21" spans="1:102" s="30" customFormat="1" ht="83.25" customHeight="1" x14ac:dyDescent="0.25">
      <c r="A21" s="33"/>
      <c r="B21" s="206" t="s">
        <v>132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7"/>
      <c r="AG21" s="261">
        <v>1</v>
      </c>
      <c r="AH21" s="262"/>
      <c r="AI21" s="262"/>
      <c r="AJ21" s="262"/>
      <c r="AK21" s="262"/>
      <c r="AL21" s="262"/>
      <c r="AM21" s="262"/>
      <c r="AN21" s="262"/>
      <c r="AO21" s="262"/>
      <c r="AP21" s="262"/>
      <c r="AQ21" s="263"/>
      <c r="AR21" s="261">
        <v>0</v>
      </c>
      <c r="AS21" s="262"/>
      <c r="AT21" s="262"/>
      <c r="AU21" s="262"/>
      <c r="AV21" s="262"/>
      <c r="AW21" s="262"/>
      <c r="AX21" s="262"/>
      <c r="AY21" s="262"/>
      <c r="AZ21" s="262"/>
      <c r="BA21" s="262"/>
      <c r="BB21" s="263"/>
      <c r="BC21" s="264">
        <v>120</v>
      </c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6"/>
      <c r="BQ21" s="264" t="s">
        <v>24</v>
      </c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6"/>
      <c r="CH21" s="264">
        <v>2</v>
      </c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6"/>
    </row>
    <row r="22" spans="1:102" s="30" customFormat="1" ht="123" customHeight="1" x14ac:dyDescent="0.25">
      <c r="A22" s="33"/>
      <c r="B22" s="206" t="s">
        <v>133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7"/>
      <c r="AG22" s="261">
        <v>5</v>
      </c>
      <c r="AH22" s="262"/>
      <c r="AI22" s="262"/>
      <c r="AJ22" s="262"/>
      <c r="AK22" s="262"/>
      <c r="AL22" s="262"/>
      <c r="AM22" s="262"/>
      <c r="AN22" s="262"/>
      <c r="AO22" s="262"/>
      <c r="AP22" s="262"/>
      <c r="AQ22" s="263"/>
      <c r="AR22" s="261">
        <v>0</v>
      </c>
      <c r="AS22" s="262"/>
      <c r="AT22" s="262"/>
      <c r="AU22" s="262"/>
      <c r="AV22" s="262"/>
      <c r="AW22" s="262"/>
      <c r="AX22" s="262"/>
      <c r="AY22" s="262"/>
      <c r="AZ22" s="262"/>
      <c r="BA22" s="262"/>
      <c r="BB22" s="263"/>
      <c r="BC22" s="264">
        <v>120</v>
      </c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6"/>
      <c r="BQ22" s="264" t="s">
        <v>12</v>
      </c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6"/>
      <c r="CH22" s="264">
        <v>2</v>
      </c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6"/>
    </row>
    <row r="23" spans="1:102" s="30" customFormat="1" ht="31.5" customHeight="1" x14ac:dyDescent="0.25">
      <c r="A23" s="33"/>
      <c r="B23" s="206" t="s">
        <v>134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7"/>
      <c r="AG23" s="261">
        <v>5</v>
      </c>
      <c r="AH23" s="262"/>
      <c r="AI23" s="262"/>
      <c r="AJ23" s="262"/>
      <c r="AK23" s="262"/>
      <c r="AL23" s="262"/>
      <c r="AM23" s="262"/>
      <c r="AN23" s="262"/>
      <c r="AO23" s="262"/>
      <c r="AP23" s="262"/>
      <c r="AQ23" s="263"/>
      <c r="AR23" s="261">
        <v>0</v>
      </c>
      <c r="AS23" s="262"/>
      <c r="AT23" s="262"/>
      <c r="AU23" s="262"/>
      <c r="AV23" s="262"/>
      <c r="AW23" s="262"/>
      <c r="AX23" s="262"/>
      <c r="AY23" s="262"/>
      <c r="AZ23" s="262"/>
      <c r="BA23" s="262"/>
      <c r="BB23" s="263"/>
      <c r="BC23" s="264">
        <v>120</v>
      </c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6"/>
      <c r="BQ23" s="264" t="s">
        <v>9</v>
      </c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6"/>
      <c r="CH23" s="264" t="s">
        <v>9</v>
      </c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6"/>
    </row>
    <row r="24" spans="1:102" s="30" customFormat="1" ht="45" customHeight="1" x14ac:dyDescent="0.25">
      <c r="A24" s="33"/>
      <c r="B24" s="206" t="s">
        <v>135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7"/>
      <c r="AG24" s="261">
        <v>0</v>
      </c>
      <c r="AH24" s="262"/>
      <c r="AI24" s="262"/>
      <c r="AJ24" s="262"/>
      <c r="AK24" s="262"/>
      <c r="AL24" s="262"/>
      <c r="AM24" s="262"/>
      <c r="AN24" s="262"/>
      <c r="AO24" s="262"/>
      <c r="AP24" s="262"/>
      <c r="AQ24" s="263"/>
      <c r="AR24" s="261">
        <v>0</v>
      </c>
      <c r="AS24" s="262"/>
      <c r="AT24" s="262"/>
      <c r="AU24" s="262"/>
      <c r="AV24" s="262"/>
      <c r="AW24" s="262"/>
      <c r="AX24" s="262"/>
      <c r="AY24" s="262"/>
      <c r="AZ24" s="262"/>
      <c r="BA24" s="262"/>
      <c r="BB24" s="263"/>
      <c r="BC24" s="264">
        <v>100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6"/>
      <c r="BQ24" s="264" t="s">
        <v>9</v>
      </c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6"/>
      <c r="CH24" s="264" t="s">
        <v>9</v>
      </c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6"/>
    </row>
    <row r="25" spans="1:102" s="30" customFormat="1" ht="54.75" customHeight="1" x14ac:dyDescent="0.25">
      <c r="A25" s="33"/>
      <c r="B25" s="206" t="s">
        <v>136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7"/>
      <c r="AG25" s="261">
        <v>5</v>
      </c>
      <c r="AH25" s="262"/>
      <c r="AI25" s="262"/>
      <c r="AJ25" s="262"/>
      <c r="AK25" s="262"/>
      <c r="AL25" s="262"/>
      <c r="AM25" s="262"/>
      <c r="AN25" s="262"/>
      <c r="AO25" s="262"/>
      <c r="AP25" s="262"/>
      <c r="AQ25" s="263"/>
      <c r="AR25" s="261">
        <v>0</v>
      </c>
      <c r="AS25" s="262"/>
      <c r="AT25" s="262"/>
      <c r="AU25" s="262"/>
      <c r="AV25" s="262"/>
      <c r="AW25" s="262"/>
      <c r="AX25" s="262"/>
      <c r="AY25" s="262"/>
      <c r="AZ25" s="262"/>
      <c r="BA25" s="262"/>
      <c r="BB25" s="263"/>
      <c r="BC25" s="264">
        <v>120</v>
      </c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6"/>
      <c r="BQ25" s="264" t="s">
        <v>9</v>
      </c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6"/>
      <c r="CH25" s="264" t="s">
        <v>9</v>
      </c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6"/>
    </row>
    <row r="26" spans="1:102" s="30" customFormat="1" ht="64.5" customHeight="1" x14ac:dyDescent="0.25">
      <c r="A26" s="33"/>
      <c r="B26" s="206" t="s">
        <v>137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7"/>
      <c r="AG26" s="261">
        <v>0</v>
      </c>
      <c r="AH26" s="262"/>
      <c r="AI26" s="262"/>
      <c r="AJ26" s="262"/>
      <c r="AK26" s="262"/>
      <c r="AL26" s="262"/>
      <c r="AM26" s="262"/>
      <c r="AN26" s="262"/>
      <c r="AO26" s="262"/>
      <c r="AP26" s="262"/>
      <c r="AQ26" s="263"/>
      <c r="AR26" s="261">
        <v>0</v>
      </c>
      <c r="AS26" s="262"/>
      <c r="AT26" s="262"/>
      <c r="AU26" s="262"/>
      <c r="AV26" s="262"/>
      <c r="AW26" s="262"/>
      <c r="AX26" s="262"/>
      <c r="AY26" s="262"/>
      <c r="AZ26" s="262"/>
      <c r="BA26" s="262"/>
      <c r="BB26" s="263"/>
      <c r="BC26" s="264">
        <v>100</v>
      </c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6"/>
      <c r="BQ26" s="264" t="s">
        <v>24</v>
      </c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6"/>
      <c r="CH26" s="264">
        <v>2</v>
      </c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6"/>
    </row>
    <row r="27" spans="1:102" ht="101.25" customHeight="1" x14ac:dyDescent="0.25">
      <c r="A27" s="35"/>
      <c r="B27" s="206" t="s">
        <v>138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7"/>
      <c r="AG27" s="261">
        <v>0</v>
      </c>
      <c r="AH27" s="262"/>
      <c r="AI27" s="262"/>
      <c r="AJ27" s="262"/>
      <c r="AK27" s="262"/>
      <c r="AL27" s="262"/>
      <c r="AM27" s="262"/>
      <c r="AN27" s="262"/>
      <c r="AO27" s="262"/>
      <c r="AP27" s="262"/>
      <c r="AQ27" s="263"/>
      <c r="AR27" s="261">
        <v>0</v>
      </c>
      <c r="AS27" s="262"/>
      <c r="AT27" s="262"/>
      <c r="AU27" s="262"/>
      <c r="AV27" s="262"/>
      <c r="AW27" s="262"/>
      <c r="AX27" s="262"/>
      <c r="AY27" s="262"/>
      <c r="AZ27" s="262"/>
      <c r="BA27" s="262"/>
      <c r="BB27" s="263"/>
      <c r="BC27" s="264">
        <v>100</v>
      </c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6"/>
      <c r="BQ27" s="264" t="s">
        <v>9</v>
      </c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6"/>
      <c r="CH27" s="264" t="s">
        <v>9</v>
      </c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6"/>
    </row>
    <row r="28" spans="1:102" ht="124.5" customHeight="1" x14ac:dyDescent="0.25">
      <c r="A28" s="35"/>
      <c r="B28" s="206" t="s">
        <v>139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7"/>
      <c r="AG28" s="261">
        <v>0</v>
      </c>
      <c r="AH28" s="262"/>
      <c r="AI28" s="262"/>
      <c r="AJ28" s="262"/>
      <c r="AK28" s="262"/>
      <c r="AL28" s="262"/>
      <c r="AM28" s="262"/>
      <c r="AN28" s="262"/>
      <c r="AO28" s="262"/>
      <c r="AP28" s="262"/>
      <c r="AQ28" s="263"/>
      <c r="AR28" s="261">
        <v>0</v>
      </c>
      <c r="AS28" s="262"/>
      <c r="AT28" s="262"/>
      <c r="AU28" s="262"/>
      <c r="AV28" s="262"/>
      <c r="AW28" s="262"/>
      <c r="AX28" s="262"/>
      <c r="AY28" s="262"/>
      <c r="AZ28" s="262"/>
      <c r="BA28" s="262"/>
      <c r="BB28" s="263"/>
      <c r="BC28" s="264" t="s">
        <v>9</v>
      </c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6"/>
      <c r="BQ28" s="264" t="s">
        <v>9</v>
      </c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6"/>
      <c r="CH28" s="264">
        <v>2</v>
      </c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6"/>
    </row>
    <row r="29" spans="1:102" s="30" customFormat="1" x14ac:dyDescent="0.25">
      <c r="A29" s="33"/>
      <c r="B29" s="206" t="s">
        <v>10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7"/>
      <c r="AG29" s="261"/>
      <c r="AH29" s="262"/>
      <c r="AI29" s="262"/>
      <c r="AJ29" s="262"/>
      <c r="AK29" s="262"/>
      <c r="AL29" s="262"/>
      <c r="AM29" s="262"/>
      <c r="AN29" s="262"/>
      <c r="AO29" s="262"/>
      <c r="AP29" s="262"/>
      <c r="AQ29" s="263"/>
      <c r="AR29" s="261"/>
      <c r="AS29" s="262"/>
      <c r="AT29" s="262"/>
      <c r="AU29" s="262"/>
      <c r="AV29" s="262"/>
      <c r="AW29" s="262"/>
      <c r="AX29" s="262"/>
      <c r="AY29" s="262"/>
      <c r="AZ29" s="262"/>
      <c r="BA29" s="262"/>
      <c r="BB29" s="263"/>
      <c r="BC29" s="264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6"/>
      <c r="BQ29" s="264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6"/>
      <c r="CH29" s="264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6"/>
    </row>
    <row r="30" spans="1:102" ht="114.75" customHeight="1" x14ac:dyDescent="0.25">
      <c r="A30" s="35"/>
      <c r="B30" s="206" t="s">
        <v>140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7"/>
      <c r="AG30" s="261">
        <v>0</v>
      </c>
      <c r="AH30" s="262"/>
      <c r="AI30" s="262"/>
      <c r="AJ30" s="262"/>
      <c r="AK30" s="262"/>
      <c r="AL30" s="262"/>
      <c r="AM30" s="262"/>
      <c r="AN30" s="262"/>
      <c r="AO30" s="262"/>
      <c r="AP30" s="262"/>
      <c r="AQ30" s="263"/>
      <c r="AR30" s="261">
        <v>0</v>
      </c>
      <c r="AS30" s="262"/>
      <c r="AT30" s="262"/>
      <c r="AU30" s="262"/>
      <c r="AV30" s="262"/>
      <c r="AW30" s="262"/>
      <c r="AX30" s="262"/>
      <c r="AY30" s="262"/>
      <c r="AZ30" s="262"/>
      <c r="BA30" s="262"/>
      <c r="BB30" s="263"/>
      <c r="BC30" s="264">
        <v>100</v>
      </c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6"/>
      <c r="BQ30" s="264" t="s">
        <v>24</v>
      </c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6"/>
      <c r="CH30" s="264">
        <v>2</v>
      </c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6"/>
    </row>
    <row r="31" spans="1:102" ht="198.75" customHeight="1" x14ac:dyDescent="0.25">
      <c r="A31" s="35"/>
      <c r="B31" s="206" t="s">
        <v>141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7"/>
      <c r="AG31" s="261">
        <v>0</v>
      </c>
      <c r="AH31" s="262"/>
      <c r="AI31" s="262"/>
      <c r="AJ31" s="262"/>
      <c r="AK31" s="262"/>
      <c r="AL31" s="262"/>
      <c r="AM31" s="262"/>
      <c r="AN31" s="262"/>
      <c r="AO31" s="262"/>
      <c r="AP31" s="262"/>
      <c r="AQ31" s="263"/>
      <c r="AR31" s="261">
        <v>0</v>
      </c>
      <c r="AS31" s="262"/>
      <c r="AT31" s="262"/>
      <c r="AU31" s="262"/>
      <c r="AV31" s="262"/>
      <c r="AW31" s="262"/>
      <c r="AX31" s="262"/>
      <c r="AY31" s="262"/>
      <c r="AZ31" s="262"/>
      <c r="BA31" s="262"/>
      <c r="BB31" s="263"/>
      <c r="BC31" s="264">
        <v>100</v>
      </c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6"/>
      <c r="BQ31" s="264" t="s">
        <v>12</v>
      </c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6"/>
      <c r="CH31" s="264">
        <v>2</v>
      </c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6"/>
    </row>
    <row r="32" spans="1:102" ht="34.5" customHeight="1" x14ac:dyDescent="0.25">
      <c r="A32" s="35"/>
      <c r="B32" s="206" t="s">
        <v>142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7"/>
      <c r="AG32" s="261" t="s">
        <v>9</v>
      </c>
      <c r="AH32" s="262"/>
      <c r="AI32" s="262"/>
      <c r="AJ32" s="262"/>
      <c r="AK32" s="262"/>
      <c r="AL32" s="262"/>
      <c r="AM32" s="262"/>
      <c r="AN32" s="262"/>
      <c r="AO32" s="262"/>
      <c r="AP32" s="262"/>
      <c r="AQ32" s="263"/>
      <c r="AR32" s="261" t="s">
        <v>9</v>
      </c>
      <c r="AS32" s="262"/>
      <c r="AT32" s="262"/>
      <c r="AU32" s="262"/>
      <c r="AV32" s="262"/>
      <c r="AW32" s="262"/>
      <c r="AX32" s="262"/>
      <c r="AY32" s="262"/>
      <c r="AZ32" s="262"/>
      <c r="BA32" s="262"/>
      <c r="BB32" s="263"/>
      <c r="BC32" s="264" t="s">
        <v>9</v>
      </c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6"/>
      <c r="BQ32" s="264" t="s">
        <v>9</v>
      </c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6"/>
      <c r="CH32" s="264">
        <v>2</v>
      </c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6"/>
    </row>
    <row r="33" spans="1:102" s="32" customFormat="1" ht="69" customHeight="1" x14ac:dyDescent="0.25"/>
    <row r="34" spans="1:102" s="1" customFormat="1" ht="15.75" x14ac:dyDescent="0.25">
      <c r="A34" s="153" t="s">
        <v>408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 t="s">
        <v>472</v>
      </c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</row>
    <row r="35" spans="1:102" s="6" customFormat="1" ht="13.5" customHeight="1" x14ac:dyDescent="0.25">
      <c r="A35" s="154" t="s">
        <v>41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 t="s">
        <v>42</v>
      </c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 t="s">
        <v>43</v>
      </c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</row>
    <row r="36" spans="1:102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102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102" s="8" customFormat="1" ht="27.75" customHeight="1" x14ac:dyDescent="0.2">
      <c r="A38" s="204" t="s">
        <v>143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</row>
    <row r="39" spans="1:102" ht="3" customHeight="1" x14ac:dyDescent="0.25"/>
  </sheetData>
  <mergeCells count="161">
    <mergeCell ref="A9:AF9"/>
    <mergeCell ref="AG9:AQ9"/>
    <mergeCell ref="AR9:BB9"/>
    <mergeCell ref="BC9:BP9"/>
    <mergeCell ref="BQ9:CG9"/>
    <mergeCell ref="CH9:CX9"/>
    <mergeCell ref="A2:CX2"/>
    <mergeCell ref="I4:CP4"/>
    <mergeCell ref="I5:CP5"/>
    <mergeCell ref="A7:AF8"/>
    <mergeCell ref="AG7:BB7"/>
    <mergeCell ref="BC7:BP8"/>
    <mergeCell ref="BQ7:CG8"/>
    <mergeCell ref="CH7:CX8"/>
    <mergeCell ref="AG8:AQ8"/>
    <mergeCell ref="AR8:BB8"/>
    <mergeCell ref="B11:AF11"/>
    <mergeCell ref="AG11:AQ11"/>
    <mergeCell ref="AR11:BB11"/>
    <mergeCell ref="BC11:BP11"/>
    <mergeCell ref="BQ11:CG11"/>
    <mergeCell ref="CH11:CX11"/>
    <mergeCell ref="B10:AF10"/>
    <mergeCell ref="AG10:AQ10"/>
    <mergeCell ref="AR10:BB10"/>
    <mergeCell ref="BC10:BP10"/>
    <mergeCell ref="BQ10:CG10"/>
    <mergeCell ref="CH10:CX10"/>
    <mergeCell ref="B13:AF13"/>
    <mergeCell ref="AG13:AQ13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B15:AF15"/>
    <mergeCell ref="AG15:AQ15"/>
    <mergeCell ref="AR15:BB15"/>
    <mergeCell ref="BC15:BP15"/>
    <mergeCell ref="BQ15:CG15"/>
    <mergeCell ref="CH15:CX15"/>
    <mergeCell ref="B14:AF14"/>
    <mergeCell ref="AG14:AQ14"/>
    <mergeCell ref="AR14:BB14"/>
    <mergeCell ref="BC14:BP14"/>
    <mergeCell ref="BQ14:CG14"/>
    <mergeCell ref="CH14:CX14"/>
    <mergeCell ref="B17:AF17"/>
    <mergeCell ref="AG17:AQ17"/>
    <mergeCell ref="AR17:BB17"/>
    <mergeCell ref="BC17:BP17"/>
    <mergeCell ref="BQ17:CG17"/>
    <mergeCell ref="CH17:CX17"/>
    <mergeCell ref="B16:AF16"/>
    <mergeCell ref="AG16:AQ16"/>
    <mergeCell ref="AR16:BB16"/>
    <mergeCell ref="BC16:BP16"/>
    <mergeCell ref="BQ16:CG16"/>
    <mergeCell ref="CH16:CX16"/>
    <mergeCell ref="B19:AF19"/>
    <mergeCell ref="AG19:AQ19"/>
    <mergeCell ref="AR19:BB19"/>
    <mergeCell ref="BC19:BP19"/>
    <mergeCell ref="BQ19:CG19"/>
    <mergeCell ref="CH19:CX19"/>
    <mergeCell ref="B18:AF18"/>
    <mergeCell ref="AG18:AQ18"/>
    <mergeCell ref="AR18:BB18"/>
    <mergeCell ref="BC18:BP18"/>
    <mergeCell ref="BQ18:CG18"/>
    <mergeCell ref="CH18:CX18"/>
    <mergeCell ref="B21:AF21"/>
    <mergeCell ref="AG21:AQ21"/>
    <mergeCell ref="AR21:BB21"/>
    <mergeCell ref="BC21:BP21"/>
    <mergeCell ref="BQ21:CG21"/>
    <mergeCell ref="CH21:CX21"/>
    <mergeCell ref="B20:AF20"/>
    <mergeCell ref="AG20:AQ20"/>
    <mergeCell ref="AR20:BB20"/>
    <mergeCell ref="BC20:BP20"/>
    <mergeCell ref="BQ20:CG20"/>
    <mergeCell ref="CH20:CX20"/>
    <mergeCell ref="B23:AF23"/>
    <mergeCell ref="AG23:AQ23"/>
    <mergeCell ref="AR23:BB23"/>
    <mergeCell ref="BC23:BP23"/>
    <mergeCell ref="BQ23:CG23"/>
    <mergeCell ref="CH23:CX23"/>
    <mergeCell ref="B22:AF22"/>
    <mergeCell ref="AG22:AQ22"/>
    <mergeCell ref="AR22:BB22"/>
    <mergeCell ref="BC22:BP22"/>
    <mergeCell ref="BQ22:CG22"/>
    <mergeCell ref="CH22:CX22"/>
    <mergeCell ref="B25:AF25"/>
    <mergeCell ref="AG25:AQ25"/>
    <mergeCell ref="AR25:BB25"/>
    <mergeCell ref="BC25:BP25"/>
    <mergeCell ref="BQ25:CG25"/>
    <mergeCell ref="CH25:CX25"/>
    <mergeCell ref="B24:AF24"/>
    <mergeCell ref="AG24:AQ24"/>
    <mergeCell ref="AR24:BB24"/>
    <mergeCell ref="BC24:BP24"/>
    <mergeCell ref="BQ24:CG24"/>
    <mergeCell ref="CH24:CX24"/>
    <mergeCell ref="B27:AF27"/>
    <mergeCell ref="AG27:AQ27"/>
    <mergeCell ref="AR27:BB27"/>
    <mergeCell ref="BC27:BP27"/>
    <mergeCell ref="BQ27:CG27"/>
    <mergeCell ref="CH27:CX27"/>
    <mergeCell ref="B26:AF26"/>
    <mergeCell ref="AG26:AQ26"/>
    <mergeCell ref="AR26:BB26"/>
    <mergeCell ref="BC26:BP26"/>
    <mergeCell ref="BQ26:CG26"/>
    <mergeCell ref="CH26:CX26"/>
    <mergeCell ref="B29:AF29"/>
    <mergeCell ref="AG29:AQ29"/>
    <mergeCell ref="AR29:BB29"/>
    <mergeCell ref="BC29:BP29"/>
    <mergeCell ref="BQ29:CG29"/>
    <mergeCell ref="CH29:CX29"/>
    <mergeCell ref="B28:AF28"/>
    <mergeCell ref="AG28:AQ28"/>
    <mergeCell ref="AR28:BB28"/>
    <mergeCell ref="BC28:BP28"/>
    <mergeCell ref="BQ28:CG28"/>
    <mergeCell ref="CH28:CX28"/>
    <mergeCell ref="B31:AF31"/>
    <mergeCell ref="AG31:AQ31"/>
    <mergeCell ref="AR31:BB31"/>
    <mergeCell ref="BC31:BP31"/>
    <mergeCell ref="BQ31:CG31"/>
    <mergeCell ref="CH31:CX31"/>
    <mergeCell ref="B30:AF30"/>
    <mergeCell ref="AG30:AQ30"/>
    <mergeCell ref="AR30:BB30"/>
    <mergeCell ref="BC30:BP30"/>
    <mergeCell ref="BQ30:CG30"/>
    <mergeCell ref="CH30:CX30"/>
    <mergeCell ref="A38:CX38"/>
    <mergeCell ref="A34:AK34"/>
    <mergeCell ref="AL34:BV34"/>
    <mergeCell ref="BW34:CX34"/>
    <mergeCell ref="A35:AK35"/>
    <mergeCell ref="AL35:BV35"/>
    <mergeCell ref="BW35:CX35"/>
    <mergeCell ref="B32:AF32"/>
    <mergeCell ref="AG32:AQ32"/>
    <mergeCell ref="AR32:BB32"/>
    <mergeCell ref="BC32:BP32"/>
    <mergeCell ref="BQ32:CG32"/>
    <mergeCell ref="CH32:CX32"/>
  </mergeCells>
  <pageMargins left="0.70866141732283472" right="0.70866141732283472" top="0.74803149606299213" bottom="0.74803149606299213" header="0.31496062992125984" footer="0.31496062992125984"/>
  <pageSetup paperSize="9" scale="98"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54"/>
  <sheetViews>
    <sheetView view="pageBreakPreview" zoomScale="74" zoomScaleNormal="100" zoomScaleSheetLayoutView="74" workbookViewId="0">
      <selection sqref="A1:XFD1048576"/>
    </sheetView>
  </sheetViews>
  <sheetFormatPr defaultColWidth="0.85546875" defaultRowHeight="15" outlineLevelCol="1" x14ac:dyDescent="0.25"/>
  <cols>
    <col min="1" max="1" width="0.85546875" style="3" customWidth="1"/>
    <col min="2" max="55" width="0.85546875" style="3"/>
    <col min="56" max="56" width="0.85546875" style="3" customWidth="1"/>
    <col min="57" max="57" width="9.140625" style="3" customWidth="1"/>
    <col min="58" max="58" width="0.85546875" style="3" customWidth="1"/>
    <col min="59" max="59" width="0.85546875" style="3"/>
    <col min="60" max="60" width="0.85546875" style="3" customWidth="1"/>
    <col min="61" max="67" width="0.85546875" style="3"/>
    <col min="68" max="68" width="0.85546875" style="3" customWidth="1"/>
    <col min="69" max="69" width="5.28515625" style="3" customWidth="1"/>
    <col min="70" max="73" width="0.85546875" style="3"/>
    <col min="74" max="74" width="0.85546875" style="3" customWidth="1"/>
    <col min="75" max="75" width="4.42578125" style="3" customWidth="1"/>
    <col min="76" max="80" width="0.85546875" style="3"/>
    <col min="81" max="102" width="0" style="3" hidden="1" customWidth="1" outlineLevel="1"/>
    <col min="103" max="103" width="0.85546875" style="3" collapsed="1"/>
    <col min="104" max="16384" width="0.85546875" style="3"/>
  </cols>
  <sheetData>
    <row r="1" spans="1:102" s="53" customFormat="1" ht="15" customHeight="1" x14ac:dyDescent="0.25"/>
    <row r="2" spans="1:102" s="53" customFormat="1" ht="71.25" customHeight="1" x14ac:dyDescent="0.25">
      <c r="A2" s="269" t="s">
        <v>359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</row>
    <row r="3" spans="1:102" s="53" customFormat="1" ht="15" customHeight="1" x14ac:dyDescent="0.25">
      <c r="I3" s="153" t="s">
        <v>445</v>
      </c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</row>
    <row r="4" spans="1:102" s="53" customFormat="1" ht="15.75" x14ac:dyDescent="0.25">
      <c r="I4" s="217" t="s">
        <v>93</v>
      </c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6"/>
      <c r="CR4" s="6"/>
      <c r="CS4" s="6"/>
      <c r="CT4" s="6"/>
      <c r="CU4" s="6"/>
      <c r="CV4" s="6"/>
      <c r="CW4" s="6"/>
      <c r="CX4" s="6"/>
    </row>
    <row r="6" spans="1:102" s="69" customFormat="1" ht="15.75" customHeight="1" x14ac:dyDescent="0.25">
      <c r="A6" s="155" t="s">
        <v>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7"/>
      <c r="AV6" s="273" t="s">
        <v>4</v>
      </c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155" t="s">
        <v>4</v>
      </c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7"/>
    </row>
    <row r="7" spans="1:102" s="69" customFormat="1" ht="48" customHeight="1" x14ac:dyDescent="0.25">
      <c r="A7" s="270" t="s">
        <v>360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2"/>
      <c r="AV7" s="182">
        <v>2017</v>
      </c>
      <c r="AW7" s="183"/>
      <c r="AX7" s="183"/>
      <c r="AY7" s="183"/>
      <c r="AZ7" s="183"/>
      <c r="BA7" s="183"/>
      <c r="BB7" s="183"/>
      <c r="BC7" s="183"/>
      <c r="BD7" s="183"/>
      <c r="BE7" s="183"/>
      <c r="BF7" s="184"/>
      <c r="BG7" s="182" t="s">
        <v>377</v>
      </c>
      <c r="BH7" s="183"/>
      <c r="BI7" s="183"/>
      <c r="BJ7" s="183"/>
      <c r="BK7" s="183"/>
      <c r="BL7" s="183"/>
      <c r="BM7" s="183"/>
      <c r="BN7" s="183"/>
      <c r="BO7" s="183"/>
      <c r="BP7" s="183"/>
      <c r="BQ7" s="184"/>
      <c r="BR7" s="182" t="s">
        <v>378</v>
      </c>
      <c r="BS7" s="183"/>
      <c r="BT7" s="183"/>
      <c r="BU7" s="183"/>
      <c r="BV7" s="183"/>
      <c r="BW7" s="183"/>
      <c r="BX7" s="183"/>
      <c r="BY7" s="183"/>
      <c r="BZ7" s="183"/>
      <c r="CA7" s="183"/>
      <c r="CB7" s="184"/>
      <c r="CC7" s="182" t="s">
        <v>379</v>
      </c>
      <c r="CD7" s="183"/>
      <c r="CE7" s="183"/>
      <c r="CF7" s="183"/>
      <c r="CG7" s="183"/>
      <c r="CH7" s="183"/>
      <c r="CI7" s="183"/>
      <c r="CJ7" s="183"/>
      <c r="CK7" s="183"/>
      <c r="CL7" s="183"/>
      <c r="CM7" s="184"/>
      <c r="CN7" s="182" t="s">
        <v>380</v>
      </c>
      <c r="CO7" s="183"/>
      <c r="CP7" s="183"/>
      <c r="CQ7" s="183"/>
      <c r="CR7" s="183"/>
      <c r="CS7" s="183"/>
      <c r="CT7" s="183"/>
      <c r="CU7" s="183"/>
      <c r="CV7" s="183"/>
      <c r="CW7" s="183"/>
      <c r="CX7" s="184"/>
    </row>
    <row r="8" spans="1:102" s="5" customFormat="1" ht="15.75" customHeight="1" x14ac:dyDescent="0.25">
      <c r="A8" s="31"/>
      <c r="B8" s="274" t="s">
        <v>244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5"/>
      <c r="AV8" s="261">
        <v>2</v>
      </c>
      <c r="AW8" s="262"/>
      <c r="AX8" s="262"/>
      <c r="AY8" s="262"/>
      <c r="AZ8" s="262"/>
      <c r="BA8" s="262"/>
      <c r="BB8" s="262"/>
      <c r="BC8" s="262"/>
      <c r="BD8" s="262"/>
      <c r="BE8" s="262"/>
      <c r="BF8" s="263"/>
      <c r="BG8" s="261">
        <v>2</v>
      </c>
      <c r="BH8" s="262"/>
      <c r="BI8" s="262"/>
      <c r="BJ8" s="262"/>
      <c r="BK8" s="262"/>
      <c r="BL8" s="262"/>
      <c r="BM8" s="262"/>
      <c r="BN8" s="262"/>
      <c r="BO8" s="262"/>
      <c r="BP8" s="262"/>
      <c r="BQ8" s="263"/>
      <c r="BR8" s="261">
        <v>2</v>
      </c>
      <c r="BS8" s="262"/>
      <c r="BT8" s="262"/>
      <c r="BU8" s="262"/>
      <c r="BV8" s="262"/>
      <c r="BW8" s="262"/>
      <c r="BX8" s="262"/>
      <c r="BY8" s="262"/>
      <c r="BZ8" s="262"/>
      <c r="CA8" s="262"/>
      <c r="CB8" s="263"/>
      <c r="CC8" s="261">
        <v>2</v>
      </c>
      <c r="CD8" s="262"/>
      <c r="CE8" s="262"/>
      <c r="CF8" s="262"/>
      <c r="CG8" s="262"/>
      <c r="CH8" s="262"/>
      <c r="CI8" s="262"/>
      <c r="CJ8" s="262"/>
      <c r="CK8" s="262"/>
      <c r="CL8" s="262"/>
      <c r="CM8" s="263"/>
      <c r="CN8" s="261">
        <v>2</v>
      </c>
      <c r="CO8" s="262"/>
      <c r="CP8" s="262"/>
      <c r="CQ8" s="262"/>
      <c r="CR8" s="262"/>
      <c r="CS8" s="262"/>
      <c r="CT8" s="262"/>
      <c r="CU8" s="262"/>
      <c r="CV8" s="262"/>
      <c r="CW8" s="262"/>
      <c r="CX8" s="263"/>
    </row>
    <row r="9" spans="1:102" s="5" customFormat="1" ht="15.75" customHeight="1" x14ac:dyDescent="0.25">
      <c r="A9" s="28"/>
      <c r="B9" s="274" t="s">
        <v>245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5"/>
      <c r="AV9" s="261">
        <v>40</v>
      </c>
      <c r="AW9" s="262"/>
      <c r="AX9" s="262"/>
      <c r="AY9" s="262"/>
      <c r="AZ9" s="262"/>
      <c r="BA9" s="262"/>
      <c r="BB9" s="262"/>
      <c r="BC9" s="262"/>
      <c r="BD9" s="262"/>
      <c r="BE9" s="262"/>
      <c r="BF9" s="263"/>
      <c r="BG9" s="261">
        <v>40</v>
      </c>
      <c r="BH9" s="262"/>
      <c r="BI9" s="262"/>
      <c r="BJ9" s="262"/>
      <c r="BK9" s="262"/>
      <c r="BL9" s="262"/>
      <c r="BM9" s="262"/>
      <c r="BN9" s="262"/>
      <c r="BO9" s="262"/>
      <c r="BP9" s="262"/>
      <c r="BQ9" s="263"/>
      <c r="BR9" s="264">
        <v>40</v>
      </c>
      <c r="BS9" s="265"/>
      <c r="BT9" s="265"/>
      <c r="BU9" s="265"/>
      <c r="BV9" s="265"/>
      <c r="BW9" s="265"/>
      <c r="BX9" s="265"/>
      <c r="BY9" s="265"/>
      <c r="BZ9" s="265"/>
      <c r="CA9" s="265"/>
      <c r="CB9" s="266"/>
      <c r="CC9" s="264">
        <v>2</v>
      </c>
      <c r="CD9" s="265"/>
      <c r="CE9" s="265"/>
      <c r="CF9" s="265"/>
      <c r="CG9" s="265"/>
      <c r="CH9" s="265"/>
      <c r="CI9" s="265"/>
      <c r="CJ9" s="265"/>
      <c r="CK9" s="265"/>
      <c r="CL9" s="265"/>
      <c r="CM9" s="266"/>
      <c r="CN9" s="264">
        <v>2</v>
      </c>
      <c r="CO9" s="265"/>
      <c r="CP9" s="265"/>
      <c r="CQ9" s="265"/>
      <c r="CR9" s="265"/>
      <c r="CS9" s="265"/>
      <c r="CT9" s="265"/>
      <c r="CU9" s="265"/>
      <c r="CV9" s="265"/>
      <c r="CW9" s="265"/>
      <c r="CX9" s="266"/>
    </row>
    <row r="10" spans="1:102" s="5" customFormat="1" ht="15.75" customHeight="1" x14ac:dyDescent="0.25">
      <c r="A10" s="31"/>
      <c r="B10" s="274" t="s">
        <v>246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5"/>
      <c r="AV10" s="261">
        <v>2</v>
      </c>
      <c r="AW10" s="262"/>
      <c r="AX10" s="262"/>
      <c r="AY10" s="262"/>
      <c r="AZ10" s="262"/>
      <c r="BA10" s="262"/>
      <c r="BB10" s="262"/>
      <c r="BC10" s="262"/>
      <c r="BD10" s="262"/>
      <c r="BE10" s="262"/>
      <c r="BF10" s="263"/>
      <c r="BG10" s="261">
        <v>2</v>
      </c>
      <c r="BH10" s="262"/>
      <c r="BI10" s="262"/>
      <c r="BJ10" s="262"/>
      <c r="BK10" s="262"/>
      <c r="BL10" s="262"/>
      <c r="BM10" s="262"/>
      <c r="BN10" s="262"/>
      <c r="BO10" s="262"/>
      <c r="BP10" s="262"/>
      <c r="BQ10" s="263"/>
      <c r="BR10" s="264">
        <v>2</v>
      </c>
      <c r="BS10" s="265"/>
      <c r="BT10" s="265"/>
      <c r="BU10" s="265"/>
      <c r="BV10" s="265"/>
      <c r="BW10" s="265"/>
      <c r="BX10" s="265"/>
      <c r="BY10" s="265"/>
      <c r="BZ10" s="265"/>
      <c r="CA10" s="265"/>
      <c r="CB10" s="266"/>
      <c r="CC10" s="264">
        <v>2</v>
      </c>
      <c r="CD10" s="265"/>
      <c r="CE10" s="265"/>
      <c r="CF10" s="265"/>
      <c r="CG10" s="265"/>
      <c r="CH10" s="265"/>
      <c r="CI10" s="265"/>
      <c r="CJ10" s="265"/>
      <c r="CK10" s="265"/>
      <c r="CL10" s="265"/>
      <c r="CM10" s="266"/>
      <c r="CN10" s="264">
        <v>2</v>
      </c>
      <c r="CO10" s="265"/>
      <c r="CP10" s="265"/>
      <c r="CQ10" s="265"/>
      <c r="CR10" s="265"/>
      <c r="CS10" s="265"/>
      <c r="CT10" s="265"/>
      <c r="CU10" s="265"/>
      <c r="CV10" s="265"/>
      <c r="CW10" s="265"/>
      <c r="CX10" s="266"/>
    </row>
    <row r="11" spans="1:102" s="5" customFormat="1" ht="15.75" customHeight="1" x14ac:dyDescent="0.25">
      <c r="A11" s="31"/>
      <c r="B11" s="274" t="s">
        <v>247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5"/>
      <c r="AV11" s="261">
        <v>1</v>
      </c>
      <c r="AW11" s="262"/>
      <c r="AX11" s="262"/>
      <c r="AY11" s="262"/>
      <c r="AZ11" s="262"/>
      <c r="BA11" s="262"/>
      <c r="BB11" s="262"/>
      <c r="BC11" s="262"/>
      <c r="BD11" s="262"/>
      <c r="BE11" s="262"/>
      <c r="BF11" s="263"/>
      <c r="BG11" s="261">
        <v>1</v>
      </c>
      <c r="BH11" s="262"/>
      <c r="BI11" s="262"/>
      <c r="BJ11" s="262"/>
      <c r="BK11" s="262"/>
      <c r="BL11" s="262"/>
      <c r="BM11" s="262"/>
      <c r="BN11" s="262"/>
      <c r="BO11" s="262"/>
      <c r="BP11" s="262"/>
      <c r="BQ11" s="263"/>
      <c r="BR11" s="264">
        <v>1</v>
      </c>
      <c r="BS11" s="265"/>
      <c r="BT11" s="265"/>
      <c r="BU11" s="265"/>
      <c r="BV11" s="265"/>
      <c r="BW11" s="265"/>
      <c r="BX11" s="265"/>
      <c r="BY11" s="265"/>
      <c r="BZ11" s="265"/>
      <c r="CA11" s="265"/>
      <c r="CB11" s="266"/>
      <c r="CC11" s="264">
        <v>2</v>
      </c>
      <c r="CD11" s="265"/>
      <c r="CE11" s="265"/>
      <c r="CF11" s="265"/>
      <c r="CG11" s="265"/>
      <c r="CH11" s="265"/>
      <c r="CI11" s="265"/>
      <c r="CJ11" s="265"/>
      <c r="CK11" s="265"/>
      <c r="CL11" s="265"/>
      <c r="CM11" s="266"/>
      <c r="CN11" s="264">
        <v>2</v>
      </c>
      <c r="CO11" s="265"/>
      <c r="CP11" s="265"/>
      <c r="CQ11" s="265"/>
      <c r="CR11" s="265"/>
      <c r="CS11" s="265"/>
      <c r="CT11" s="265"/>
      <c r="CU11" s="265"/>
      <c r="CV11" s="265"/>
      <c r="CW11" s="265"/>
      <c r="CX11" s="266"/>
    </row>
    <row r="12" spans="1:102" s="5" customFormat="1" ht="15.75" customHeight="1" x14ac:dyDescent="0.25">
      <c r="A12" s="31"/>
      <c r="B12" s="274" t="s">
        <v>248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5"/>
      <c r="AV12" s="261">
        <v>4</v>
      </c>
      <c r="AW12" s="262"/>
      <c r="AX12" s="262"/>
      <c r="AY12" s="262"/>
      <c r="AZ12" s="262"/>
      <c r="BA12" s="262"/>
      <c r="BB12" s="262"/>
      <c r="BC12" s="262"/>
      <c r="BD12" s="262"/>
      <c r="BE12" s="262"/>
      <c r="BF12" s="263"/>
      <c r="BG12" s="261">
        <v>4</v>
      </c>
      <c r="BH12" s="262"/>
      <c r="BI12" s="262"/>
      <c r="BJ12" s="262"/>
      <c r="BK12" s="262"/>
      <c r="BL12" s="262"/>
      <c r="BM12" s="262"/>
      <c r="BN12" s="262"/>
      <c r="BO12" s="262"/>
      <c r="BP12" s="262"/>
      <c r="BQ12" s="263"/>
      <c r="BR12" s="264">
        <v>4</v>
      </c>
      <c r="BS12" s="265"/>
      <c r="BT12" s="265"/>
      <c r="BU12" s="265"/>
      <c r="BV12" s="265"/>
      <c r="BW12" s="265"/>
      <c r="BX12" s="265"/>
      <c r="BY12" s="265"/>
      <c r="BZ12" s="265"/>
      <c r="CA12" s="265"/>
      <c r="CB12" s="266"/>
      <c r="CC12" s="264">
        <v>2</v>
      </c>
      <c r="CD12" s="265"/>
      <c r="CE12" s="265"/>
      <c r="CF12" s="265"/>
      <c r="CG12" s="265"/>
      <c r="CH12" s="265"/>
      <c r="CI12" s="265"/>
      <c r="CJ12" s="265"/>
      <c r="CK12" s="265"/>
      <c r="CL12" s="265"/>
      <c r="CM12" s="266"/>
      <c r="CN12" s="264">
        <v>2</v>
      </c>
      <c r="CO12" s="265"/>
      <c r="CP12" s="265"/>
      <c r="CQ12" s="265"/>
      <c r="CR12" s="265"/>
      <c r="CS12" s="265"/>
      <c r="CT12" s="265"/>
      <c r="CU12" s="265"/>
      <c r="CV12" s="265"/>
      <c r="CW12" s="265"/>
      <c r="CX12" s="266"/>
    </row>
    <row r="13" spans="1:102" s="5" customFormat="1" ht="15.75" customHeight="1" x14ac:dyDescent="0.25">
      <c r="A13" s="31"/>
      <c r="B13" s="274" t="s">
        <v>249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5"/>
      <c r="AV13" s="261">
        <v>0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3"/>
      <c r="BG13" s="261">
        <v>0</v>
      </c>
      <c r="BH13" s="262"/>
      <c r="BI13" s="262"/>
      <c r="BJ13" s="262"/>
      <c r="BK13" s="262"/>
      <c r="BL13" s="262"/>
      <c r="BM13" s="262"/>
      <c r="BN13" s="262"/>
      <c r="BO13" s="262"/>
      <c r="BP13" s="262"/>
      <c r="BQ13" s="263"/>
      <c r="BR13" s="264">
        <v>0</v>
      </c>
      <c r="BS13" s="265"/>
      <c r="BT13" s="265"/>
      <c r="BU13" s="265"/>
      <c r="BV13" s="265"/>
      <c r="BW13" s="265"/>
      <c r="BX13" s="265"/>
      <c r="BY13" s="265"/>
      <c r="BZ13" s="265"/>
      <c r="CA13" s="265"/>
      <c r="CB13" s="266"/>
      <c r="CC13" s="264">
        <v>2</v>
      </c>
      <c r="CD13" s="265"/>
      <c r="CE13" s="265"/>
      <c r="CF13" s="265"/>
      <c r="CG13" s="265"/>
      <c r="CH13" s="265"/>
      <c r="CI13" s="265"/>
      <c r="CJ13" s="265"/>
      <c r="CK13" s="265"/>
      <c r="CL13" s="265"/>
      <c r="CM13" s="266"/>
      <c r="CN13" s="264">
        <v>2</v>
      </c>
      <c r="CO13" s="265"/>
      <c r="CP13" s="265"/>
      <c r="CQ13" s="265"/>
      <c r="CR13" s="265"/>
      <c r="CS13" s="265"/>
      <c r="CT13" s="265"/>
      <c r="CU13" s="265"/>
      <c r="CV13" s="265"/>
      <c r="CW13" s="265"/>
      <c r="CX13" s="266"/>
    </row>
    <row r="14" spans="1:102" s="5" customFormat="1" ht="15.75" customHeight="1" x14ac:dyDescent="0.25">
      <c r="A14" s="31"/>
      <c r="B14" s="274" t="s">
        <v>250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5"/>
      <c r="AV14" s="261">
        <v>1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3"/>
      <c r="BG14" s="261">
        <v>1</v>
      </c>
      <c r="BH14" s="262"/>
      <c r="BI14" s="262"/>
      <c r="BJ14" s="262"/>
      <c r="BK14" s="262"/>
      <c r="BL14" s="262"/>
      <c r="BM14" s="262"/>
      <c r="BN14" s="262"/>
      <c r="BO14" s="262"/>
      <c r="BP14" s="262"/>
      <c r="BQ14" s="263"/>
      <c r="BR14" s="264">
        <v>1</v>
      </c>
      <c r="BS14" s="265"/>
      <c r="BT14" s="265"/>
      <c r="BU14" s="265"/>
      <c r="BV14" s="265"/>
      <c r="BW14" s="265"/>
      <c r="BX14" s="265"/>
      <c r="BY14" s="265"/>
      <c r="BZ14" s="265"/>
      <c r="CA14" s="265"/>
      <c r="CB14" s="266"/>
      <c r="CC14" s="264">
        <v>2</v>
      </c>
      <c r="CD14" s="265"/>
      <c r="CE14" s="265"/>
      <c r="CF14" s="265"/>
      <c r="CG14" s="265"/>
      <c r="CH14" s="265"/>
      <c r="CI14" s="265"/>
      <c r="CJ14" s="265"/>
      <c r="CK14" s="265"/>
      <c r="CL14" s="265"/>
      <c r="CM14" s="266"/>
      <c r="CN14" s="264">
        <v>2</v>
      </c>
      <c r="CO14" s="265"/>
      <c r="CP14" s="265"/>
      <c r="CQ14" s="265"/>
      <c r="CR14" s="265"/>
      <c r="CS14" s="265"/>
      <c r="CT14" s="265"/>
      <c r="CU14" s="265"/>
      <c r="CV14" s="265"/>
      <c r="CW14" s="265"/>
      <c r="CX14" s="266"/>
    </row>
    <row r="15" spans="1:102" s="5" customFormat="1" ht="15.75" customHeight="1" x14ac:dyDescent="0.25">
      <c r="A15" s="31"/>
      <c r="B15" s="274" t="s">
        <v>251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5"/>
      <c r="AV15" s="261">
        <v>0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3"/>
      <c r="BG15" s="261">
        <v>0</v>
      </c>
      <c r="BH15" s="262"/>
      <c r="BI15" s="262"/>
      <c r="BJ15" s="262"/>
      <c r="BK15" s="262"/>
      <c r="BL15" s="262"/>
      <c r="BM15" s="262"/>
      <c r="BN15" s="262"/>
      <c r="BO15" s="262"/>
      <c r="BP15" s="262"/>
      <c r="BQ15" s="263"/>
      <c r="BR15" s="264">
        <v>0</v>
      </c>
      <c r="BS15" s="265"/>
      <c r="BT15" s="265"/>
      <c r="BU15" s="265"/>
      <c r="BV15" s="265"/>
      <c r="BW15" s="265"/>
      <c r="BX15" s="265"/>
      <c r="BY15" s="265"/>
      <c r="BZ15" s="265"/>
      <c r="CA15" s="265"/>
      <c r="CB15" s="266"/>
      <c r="CC15" s="264">
        <v>0</v>
      </c>
      <c r="CD15" s="265"/>
      <c r="CE15" s="265"/>
      <c r="CF15" s="265"/>
      <c r="CG15" s="265"/>
      <c r="CH15" s="265"/>
      <c r="CI15" s="265"/>
      <c r="CJ15" s="265"/>
      <c r="CK15" s="265"/>
      <c r="CL15" s="265"/>
      <c r="CM15" s="266"/>
      <c r="CN15" s="264">
        <v>0</v>
      </c>
      <c r="CO15" s="265"/>
      <c r="CP15" s="265"/>
      <c r="CQ15" s="265"/>
      <c r="CR15" s="265"/>
      <c r="CS15" s="265"/>
      <c r="CT15" s="265"/>
      <c r="CU15" s="265"/>
      <c r="CV15" s="265"/>
      <c r="CW15" s="265"/>
      <c r="CX15" s="266"/>
    </row>
    <row r="16" spans="1:102" s="5" customFormat="1" ht="15.75" customHeight="1" x14ac:dyDescent="0.25">
      <c r="A16" s="31"/>
      <c r="B16" s="274" t="s">
        <v>252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5"/>
      <c r="AV16" s="261">
        <v>0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3"/>
      <c r="BG16" s="261">
        <v>0</v>
      </c>
      <c r="BH16" s="262"/>
      <c r="BI16" s="262"/>
      <c r="BJ16" s="262"/>
      <c r="BK16" s="262"/>
      <c r="BL16" s="262"/>
      <c r="BM16" s="262"/>
      <c r="BN16" s="262"/>
      <c r="BO16" s="262"/>
      <c r="BP16" s="262"/>
      <c r="BQ16" s="263"/>
      <c r="BR16" s="264">
        <v>0</v>
      </c>
      <c r="BS16" s="265"/>
      <c r="BT16" s="265"/>
      <c r="BU16" s="265"/>
      <c r="BV16" s="265"/>
      <c r="BW16" s="265"/>
      <c r="BX16" s="265"/>
      <c r="BY16" s="265"/>
      <c r="BZ16" s="265"/>
      <c r="CA16" s="265"/>
      <c r="CB16" s="266"/>
      <c r="CC16" s="264">
        <v>2</v>
      </c>
      <c r="CD16" s="265"/>
      <c r="CE16" s="265"/>
      <c r="CF16" s="265"/>
      <c r="CG16" s="265"/>
      <c r="CH16" s="265"/>
      <c r="CI16" s="265"/>
      <c r="CJ16" s="265"/>
      <c r="CK16" s="265"/>
      <c r="CL16" s="265"/>
      <c r="CM16" s="266"/>
      <c r="CN16" s="264">
        <v>2</v>
      </c>
      <c r="CO16" s="265"/>
      <c r="CP16" s="265"/>
      <c r="CQ16" s="265"/>
      <c r="CR16" s="265"/>
      <c r="CS16" s="265"/>
      <c r="CT16" s="265"/>
      <c r="CU16" s="265"/>
      <c r="CV16" s="265"/>
      <c r="CW16" s="265"/>
      <c r="CX16" s="266"/>
    </row>
    <row r="17" spans="1:102" s="5" customFormat="1" ht="15.75" customHeight="1" x14ac:dyDescent="0.25">
      <c r="A17" s="31"/>
      <c r="B17" s="274" t="s">
        <v>253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5"/>
      <c r="AV17" s="261">
        <v>1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3"/>
      <c r="BG17" s="261">
        <v>1</v>
      </c>
      <c r="BH17" s="262"/>
      <c r="BI17" s="262"/>
      <c r="BJ17" s="262"/>
      <c r="BK17" s="262"/>
      <c r="BL17" s="262"/>
      <c r="BM17" s="262"/>
      <c r="BN17" s="262"/>
      <c r="BO17" s="262"/>
      <c r="BP17" s="262"/>
      <c r="BQ17" s="263"/>
      <c r="BR17" s="264">
        <v>1</v>
      </c>
      <c r="BS17" s="265"/>
      <c r="BT17" s="265"/>
      <c r="BU17" s="265"/>
      <c r="BV17" s="265"/>
      <c r="BW17" s="265"/>
      <c r="BX17" s="265"/>
      <c r="BY17" s="265"/>
      <c r="BZ17" s="265"/>
      <c r="CA17" s="265"/>
      <c r="CB17" s="266"/>
      <c r="CC17" s="264">
        <v>2</v>
      </c>
      <c r="CD17" s="265"/>
      <c r="CE17" s="265"/>
      <c r="CF17" s="265"/>
      <c r="CG17" s="265"/>
      <c r="CH17" s="265"/>
      <c r="CI17" s="265"/>
      <c r="CJ17" s="265"/>
      <c r="CK17" s="265"/>
      <c r="CL17" s="265"/>
      <c r="CM17" s="266"/>
      <c r="CN17" s="264">
        <v>2</v>
      </c>
      <c r="CO17" s="265"/>
      <c r="CP17" s="265"/>
      <c r="CQ17" s="265"/>
      <c r="CR17" s="265"/>
      <c r="CS17" s="265"/>
      <c r="CT17" s="265"/>
      <c r="CU17" s="265"/>
      <c r="CV17" s="265"/>
      <c r="CW17" s="265"/>
      <c r="CX17" s="266"/>
    </row>
    <row r="18" spans="1:102" s="5" customFormat="1" ht="15.75" customHeight="1" x14ac:dyDescent="0.25">
      <c r="A18" s="31"/>
      <c r="B18" s="274" t="s">
        <v>254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5"/>
      <c r="AV18" s="261">
        <v>1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3"/>
      <c r="BG18" s="261">
        <v>1</v>
      </c>
      <c r="BH18" s="262"/>
      <c r="BI18" s="262"/>
      <c r="BJ18" s="262"/>
      <c r="BK18" s="262"/>
      <c r="BL18" s="262"/>
      <c r="BM18" s="262"/>
      <c r="BN18" s="262"/>
      <c r="BO18" s="262"/>
      <c r="BP18" s="262"/>
      <c r="BQ18" s="263"/>
      <c r="BR18" s="264">
        <v>1</v>
      </c>
      <c r="BS18" s="265"/>
      <c r="BT18" s="265"/>
      <c r="BU18" s="265"/>
      <c r="BV18" s="265"/>
      <c r="BW18" s="265"/>
      <c r="BX18" s="265"/>
      <c r="BY18" s="265"/>
      <c r="BZ18" s="265"/>
      <c r="CA18" s="265"/>
      <c r="CB18" s="266"/>
      <c r="CC18" s="264">
        <v>2</v>
      </c>
      <c r="CD18" s="265"/>
      <c r="CE18" s="265"/>
      <c r="CF18" s="265"/>
      <c r="CG18" s="265"/>
      <c r="CH18" s="265"/>
      <c r="CI18" s="265"/>
      <c r="CJ18" s="265"/>
      <c r="CK18" s="265"/>
      <c r="CL18" s="265"/>
      <c r="CM18" s="266"/>
      <c r="CN18" s="264">
        <v>2</v>
      </c>
      <c r="CO18" s="265"/>
      <c r="CP18" s="265"/>
      <c r="CQ18" s="265"/>
      <c r="CR18" s="265"/>
      <c r="CS18" s="265"/>
      <c r="CT18" s="265"/>
      <c r="CU18" s="265"/>
      <c r="CV18" s="265"/>
      <c r="CW18" s="265"/>
      <c r="CX18" s="266"/>
    </row>
    <row r="19" spans="1:102" s="5" customFormat="1" ht="15.75" customHeight="1" x14ac:dyDescent="0.25">
      <c r="A19" s="31"/>
      <c r="B19" s="274" t="s">
        <v>255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5"/>
      <c r="AV19" s="261">
        <v>0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3"/>
      <c r="BG19" s="261">
        <v>0</v>
      </c>
      <c r="BH19" s="262"/>
      <c r="BI19" s="262"/>
      <c r="BJ19" s="262"/>
      <c r="BK19" s="262"/>
      <c r="BL19" s="262"/>
      <c r="BM19" s="262"/>
      <c r="BN19" s="262"/>
      <c r="BO19" s="262"/>
      <c r="BP19" s="262"/>
      <c r="BQ19" s="263"/>
      <c r="BR19" s="264">
        <v>0</v>
      </c>
      <c r="BS19" s="265"/>
      <c r="BT19" s="265"/>
      <c r="BU19" s="265"/>
      <c r="BV19" s="265"/>
      <c r="BW19" s="265"/>
      <c r="BX19" s="265"/>
      <c r="BY19" s="265"/>
      <c r="BZ19" s="265"/>
      <c r="CA19" s="265"/>
      <c r="CB19" s="266"/>
      <c r="CC19" s="264">
        <v>0</v>
      </c>
      <c r="CD19" s="265"/>
      <c r="CE19" s="265"/>
      <c r="CF19" s="265"/>
      <c r="CG19" s="265"/>
      <c r="CH19" s="265"/>
      <c r="CI19" s="265"/>
      <c r="CJ19" s="265"/>
      <c r="CK19" s="265"/>
      <c r="CL19" s="265"/>
      <c r="CM19" s="266"/>
      <c r="CN19" s="264">
        <v>0</v>
      </c>
      <c r="CO19" s="265"/>
      <c r="CP19" s="265"/>
      <c r="CQ19" s="265"/>
      <c r="CR19" s="265"/>
      <c r="CS19" s="265"/>
      <c r="CT19" s="265"/>
      <c r="CU19" s="265"/>
      <c r="CV19" s="265"/>
      <c r="CW19" s="265"/>
      <c r="CX19" s="266"/>
    </row>
    <row r="20" spans="1:102" s="5" customFormat="1" ht="15.75" customHeight="1" x14ac:dyDescent="0.25">
      <c r="A20" s="31"/>
      <c r="B20" s="274" t="s">
        <v>256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5"/>
      <c r="AV20" s="261">
        <v>0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3"/>
      <c r="BG20" s="261">
        <v>0</v>
      </c>
      <c r="BH20" s="262"/>
      <c r="BI20" s="262"/>
      <c r="BJ20" s="262"/>
      <c r="BK20" s="262"/>
      <c r="BL20" s="262"/>
      <c r="BM20" s="262"/>
      <c r="BN20" s="262"/>
      <c r="BO20" s="262"/>
      <c r="BP20" s="262"/>
      <c r="BQ20" s="263"/>
      <c r="BR20" s="264">
        <v>0</v>
      </c>
      <c r="BS20" s="265"/>
      <c r="BT20" s="265"/>
      <c r="BU20" s="265"/>
      <c r="BV20" s="265"/>
      <c r="BW20" s="265"/>
      <c r="BX20" s="265"/>
      <c r="BY20" s="265"/>
      <c r="BZ20" s="265"/>
      <c r="CA20" s="265"/>
      <c r="CB20" s="266"/>
      <c r="CC20" s="264">
        <v>2</v>
      </c>
      <c r="CD20" s="265"/>
      <c r="CE20" s="265"/>
      <c r="CF20" s="265"/>
      <c r="CG20" s="265"/>
      <c r="CH20" s="265"/>
      <c r="CI20" s="265"/>
      <c r="CJ20" s="265"/>
      <c r="CK20" s="265"/>
      <c r="CL20" s="265"/>
      <c r="CM20" s="266"/>
      <c r="CN20" s="264">
        <v>2</v>
      </c>
      <c r="CO20" s="265"/>
      <c r="CP20" s="265"/>
      <c r="CQ20" s="265"/>
      <c r="CR20" s="265"/>
      <c r="CS20" s="265"/>
      <c r="CT20" s="265"/>
      <c r="CU20" s="265"/>
      <c r="CV20" s="265"/>
      <c r="CW20" s="265"/>
      <c r="CX20" s="266"/>
    </row>
    <row r="21" spans="1:102" s="5" customFormat="1" ht="15.75" customHeight="1" x14ac:dyDescent="0.25">
      <c r="A21" s="31"/>
      <c r="B21" s="274" t="s">
        <v>257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5"/>
      <c r="AV21" s="261">
        <v>0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3"/>
      <c r="BG21" s="261">
        <v>0</v>
      </c>
      <c r="BH21" s="262"/>
      <c r="BI21" s="262"/>
      <c r="BJ21" s="262"/>
      <c r="BK21" s="262"/>
      <c r="BL21" s="262"/>
      <c r="BM21" s="262"/>
      <c r="BN21" s="262"/>
      <c r="BO21" s="262"/>
      <c r="BP21" s="262"/>
      <c r="BQ21" s="263"/>
      <c r="BR21" s="264">
        <v>0</v>
      </c>
      <c r="BS21" s="265"/>
      <c r="BT21" s="265"/>
      <c r="BU21" s="265"/>
      <c r="BV21" s="265"/>
      <c r="BW21" s="265"/>
      <c r="BX21" s="265"/>
      <c r="BY21" s="265"/>
      <c r="BZ21" s="265"/>
      <c r="CA21" s="265"/>
      <c r="CB21" s="266"/>
      <c r="CC21" s="264">
        <v>0</v>
      </c>
      <c r="CD21" s="265"/>
      <c r="CE21" s="265"/>
      <c r="CF21" s="265"/>
      <c r="CG21" s="265"/>
      <c r="CH21" s="265"/>
      <c r="CI21" s="265"/>
      <c r="CJ21" s="265"/>
      <c r="CK21" s="265"/>
      <c r="CL21" s="265"/>
      <c r="CM21" s="266"/>
      <c r="CN21" s="264">
        <v>0</v>
      </c>
      <c r="CO21" s="265"/>
      <c r="CP21" s="265"/>
      <c r="CQ21" s="265"/>
      <c r="CR21" s="265"/>
      <c r="CS21" s="265"/>
      <c r="CT21" s="265"/>
      <c r="CU21" s="265"/>
      <c r="CV21" s="265"/>
      <c r="CW21" s="265"/>
      <c r="CX21" s="266"/>
    </row>
    <row r="22" spans="1:102" s="5" customFormat="1" ht="15.75" customHeight="1" x14ac:dyDescent="0.25">
      <c r="A22" s="31"/>
      <c r="B22" s="274" t="s">
        <v>258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5"/>
      <c r="AV22" s="218">
        <v>0.42499999999999999</v>
      </c>
      <c r="AW22" s="219"/>
      <c r="AX22" s="219"/>
      <c r="AY22" s="219"/>
      <c r="AZ22" s="219"/>
      <c r="BA22" s="219"/>
      <c r="BB22" s="219"/>
      <c r="BC22" s="219"/>
      <c r="BD22" s="219"/>
      <c r="BE22" s="219"/>
      <c r="BF22" s="220"/>
      <c r="BG22" s="218">
        <v>0.42499999999999999</v>
      </c>
      <c r="BH22" s="219"/>
      <c r="BI22" s="219"/>
      <c r="BJ22" s="219"/>
      <c r="BK22" s="219"/>
      <c r="BL22" s="219"/>
      <c r="BM22" s="219"/>
      <c r="BN22" s="219"/>
      <c r="BO22" s="219"/>
      <c r="BP22" s="219"/>
      <c r="BQ22" s="220"/>
      <c r="BR22" s="218">
        <v>0.42499999999999999</v>
      </c>
      <c r="BS22" s="219"/>
      <c r="BT22" s="219"/>
      <c r="BU22" s="219"/>
      <c r="BV22" s="219"/>
      <c r="BW22" s="219"/>
      <c r="BX22" s="219"/>
      <c r="BY22" s="219"/>
      <c r="BZ22" s="219"/>
      <c r="CA22" s="219"/>
      <c r="CB22" s="220"/>
      <c r="CC22" s="218">
        <v>0.42499999999999999</v>
      </c>
      <c r="CD22" s="219"/>
      <c r="CE22" s="219"/>
      <c r="CF22" s="219"/>
      <c r="CG22" s="219"/>
      <c r="CH22" s="219"/>
      <c r="CI22" s="219"/>
      <c r="CJ22" s="219"/>
      <c r="CK22" s="219"/>
      <c r="CL22" s="219"/>
      <c r="CM22" s="220"/>
      <c r="CN22" s="218">
        <v>0.42499999999999999</v>
      </c>
      <c r="CO22" s="219"/>
      <c r="CP22" s="219"/>
      <c r="CQ22" s="219"/>
      <c r="CR22" s="219"/>
      <c r="CS22" s="219"/>
      <c r="CT22" s="219"/>
      <c r="CU22" s="219"/>
      <c r="CV22" s="219"/>
      <c r="CW22" s="219"/>
      <c r="CX22" s="220"/>
    </row>
    <row r="23" spans="1:102" s="5" customFormat="1" ht="15.75" customHeight="1" x14ac:dyDescent="0.25">
      <c r="A23" s="31"/>
      <c r="B23" s="274" t="s">
        <v>245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5"/>
      <c r="AV23" s="261">
        <v>10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3"/>
      <c r="BG23" s="261">
        <v>10</v>
      </c>
      <c r="BH23" s="262"/>
      <c r="BI23" s="262"/>
      <c r="BJ23" s="262"/>
      <c r="BK23" s="262"/>
      <c r="BL23" s="262"/>
      <c r="BM23" s="262"/>
      <c r="BN23" s="262"/>
      <c r="BO23" s="262"/>
      <c r="BP23" s="262"/>
      <c r="BQ23" s="263"/>
      <c r="BR23" s="264">
        <v>10</v>
      </c>
      <c r="BS23" s="265"/>
      <c r="BT23" s="265"/>
      <c r="BU23" s="265"/>
      <c r="BV23" s="265"/>
      <c r="BW23" s="265"/>
      <c r="BX23" s="265"/>
      <c r="BY23" s="265"/>
      <c r="BZ23" s="265"/>
      <c r="CA23" s="265"/>
      <c r="CB23" s="266"/>
      <c r="CC23" s="264">
        <v>0.5</v>
      </c>
      <c r="CD23" s="265"/>
      <c r="CE23" s="265"/>
      <c r="CF23" s="265"/>
      <c r="CG23" s="265"/>
      <c r="CH23" s="265"/>
      <c r="CI23" s="265"/>
      <c r="CJ23" s="265"/>
      <c r="CK23" s="265"/>
      <c r="CL23" s="265"/>
      <c r="CM23" s="266"/>
      <c r="CN23" s="264">
        <v>0.5</v>
      </c>
      <c r="CO23" s="265"/>
      <c r="CP23" s="265"/>
      <c r="CQ23" s="265"/>
      <c r="CR23" s="265"/>
      <c r="CS23" s="265"/>
      <c r="CT23" s="265"/>
      <c r="CU23" s="265"/>
      <c r="CV23" s="265"/>
      <c r="CW23" s="265"/>
      <c r="CX23" s="266"/>
    </row>
    <row r="24" spans="1:102" s="5" customFormat="1" ht="15.75" customHeight="1" x14ac:dyDescent="0.25">
      <c r="A24" s="31"/>
      <c r="B24" s="274" t="s">
        <v>246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5"/>
      <c r="AV24" s="261">
        <v>5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3"/>
      <c r="BG24" s="261">
        <v>5</v>
      </c>
      <c r="BH24" s="262"/>
      <c r="BI24" s="262"/>
      <c r="BJ24" s="262"/>
      <c r="BK24" s="262"/>
      <c r="BL24" s="262"/>
      <c r="BM24" s="262"/>
      <c r="BN24" s="262"/>
      <c r="BO24" s="262"/>
      <c r="BP24" s="262"/>
      <c r="BQ24" s="263"/>
      <c r="BR24" s="264">
        <v>5</v>
      </c>
      <c r="BS24" s="265"/>
      <c r="BT24" s="265"/>
      <c r="BU24" s="265"/>
      <c r="BV24" s="265"/>
      <c r="BW24" s="265"/>
      <c r="BX24" s="265"/>
      <c r="BY24" s="265"/>
      <c r="BZ24" s="265"/>
      <c r="CA24" s="265"/>
      <c r="CB24" s="266"/>
      <c r="CC24" s="264">
        <v>0.5</v>
      </c>
      <c r="CD24" s="265"/>
      <c r="CE24" s="265"/>
      <c r="CF24" s="265"/>
      <c r="CG24" s="265"/>
      <c r="CH24" s="265"/>
      <c r="CI24" s="265"/>
      <c r="CJ24" s="265"/>
      <c r="CK24" s="265"/>
      <c r="CL24" s="265"/>
      <c r="CM24" s="266"/>
      <c r="CN24" s="264">
        <v>0.5</v>
      </c>
      <c r="CO24" s="265"/>
      <c r="CP24" s="265"/>
      <c r="CQ24" s="265"/>
      <c r="CR24" s="265"/>
      <c r="CS24" s="265"/>
      <c r="CT24" s="265"/>
      <c r="CU24" s="265"/>
      <c r="CV24" s="265"/>
      <c r="CW24" s="265"/>
      <c r="CX24" s="266"/>
    </row>
    <row r="25" spans="1:102" s="5" customFormat="1" ht="15.75" customHeight="1" x14ac:dyDescent="0.25">
      <c r="A25" s="31"/>
      <c r="B25" s="274" t="s">
        <v>247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5"/>
      <c r="AV25" s="261">
        <v>5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3"/>
      <c r="BG25" s="261">
        <v>5</v>
      </c>
      <c r="BH25" s="262"/>
      <c r="BI25" s="262"/>
      <c r="BJ25" s="262"/>
      <c r="BK25" s="262"/>
      <c r="BL25" s="262"/>
      <c r="BM25" s="262"/>
      <c r="BN25" s="262"/>
      <c r="BO25" s="262"/>
      <c r="BP25" s="262"/>
      <c r="BQ25" s="263"/>
      <c r="BR25" s="264">
        <v>5</v>
      </c>
      <c r="BS25" s="265"/>
      <c r="BT25" s="265"/>
      <c r="BU25" s="265"/>
      <c r="BV25" s="265"/>
      <c r="BW25" s="265"/>
      <c r="BX25" s="265"/>
      <c r="BY25" s="265"/>
      <c r="BZ25" s="265"/>
      <c r="CA25" s="265"/>
      <c r="CB25" s="266"/>
      <c r="CC25" s="264">
        <v>0.5</v>
      </c>
      <c r="CD25" s="265"/>
      <c r="CE25" s="265"/>
      <c r="CF25" s="265"/>
      <c r="CG25" s="265"/>
      <c r="CH25" s="265"/>
      <c r="CI25" s="265"/>
      <c r="CJ25" s="265"/>
      <c r="CK25" s="265"/>
      <c r="CL25" s="265"/>
      <c r="CM25" s="266"/>
      <c r="CN25" s="264">
        <v>0.5</v>
      </c>
      <c r="CO25" s="265"/>
      <c r="CP25" s="265"/>
      <c r="CQ25" s="265"/>
      <c r="CR25" s="265"/>
      <c r="CS25" s="265"/>
      <c r="CT25" s="265"/>
      <c r="CU25" s="265"/>
      <c r="CV25" s="265"/>
      <c r="CW25" s="265"/>
      <c r="CX25" s="266"/>
    </row>
    <row r="26" spans="1:102" s="5" customFormat="1" ht="15.75" customHeight="1" x14ac:dyDescent="0.25">
      <c r="A26" s="31"/>
      <c r="B26" s="274" t="s">
        <v>361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5"/>
      <c r="AV26" s="261">
        <v>0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3"/>
      <c r="BG26" s="261">
        <v>0</v>
      </c>
      <c r="BH26" s="262"/>
      <c r="BI26" s="262"/>
      <c r="BJ26" s="262"/>
      <c r="BK26" s="262"/>
      <c r="BL26" s="262"/>
      <c r="BM26" s="262"/>
      <c r="BN26" s="262"/>
      <c r="BO26" s="262"/>
      <c r="BP26" s="262"/>
      <c r="BQ26" s="263"/>
      <c r="BR26" s="264">
        <v>0</v>
      </c>
      <c r="BS26" s="265"/>
      <c r="BT26" s="265"/>
      <c r="BU26" s="265"/>
      <c r="BV26" s="265"/>
      <c r="BW26" s="265"/>
      <c r="BX26" s="265"/>
      <c r="BY26" s="265"/>
      <c r="BZ26" s="265"/>
      <c r="CA26" s="265"/>
      <c r="CB26" s="266"/>
      <c r="CC26" s="264">
        <v>0</v>
      </c>
      <c r="CD26" s="265"/>
      <c r="CE26" s="265"/>
      <c r="CF26" s="265"/>
      <c r="CG26" s="265"/>
      <c r="CH26" s="265"/>
      <c r="CI26" s="265"/>
      <c r="CJ26" s="265"/>
      <c r="CK26" s="265"/>
      <c r="CL26" s="265"/>
      <c r="CM26" s="266"/>
      <c r="CN26" s="264">
        <v>0</v>
      </c>
      <c r="CO26" s="265"/>
      <c r="CP26" s="265"/>
      <c r="CQ26" s="265"/>
      <c r="CR26" s="265"/>
      <c r="CS26" s="265"/>
      <c r="CT26" s="265"/>
      <c r="CU26" s="265"/>
      <c r="CV26" s="265"/>
      <c r="CW26" s="265"/>
      <c r="CX26" s="266"/>
    </row>
    <row r="27" spans="1:102" s="5" customFormat="1" ht="15.75" customHeight="1" x14ac:dyDescent="0.25">
      <c r="A27" s="31"/>
      <c r="B27" s="274" t="s">
        <v>250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5"/>
      <c r="AV27" s="261">
        <v>0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3"/>
      <c r="BG27" s="261">
        <v>0</v>
      </c>
      <c r="BH27" s="262"/>
      <c r="BI27" s="262"/>
      <c r="BJ27" s="262"/>
      <c r="BK27" s="262"/>
      <c r="BL27" s="262"/>
      <c r="BM27" s="262"/>
      <c r="BN27" s="262"/>
      <c r="BO27" s="262"/>
      <c r="BP27" s="262"/>
      <c r="BQ27" s="263"/>
      <c r="BR27" s="264">
        <v>0</v>
      </c>
      <c r="BS27" s="265"/>
      <c r="BT27" s="265"/>
      <c r="BU27" s="265"/>
      <c r="BV27" s="265"/>
      <c r="BW27" s="265"/>
      <c r="BX27" s="265"/>
      <c r="BY27" s="265"/>
      <c r="BZ27" s="265"/>
      <c r="CA27" s="265"/>
      <c r="CB27" s="266"/>
      <c r="CC27" s="264">
        <v>0</v>
      </c>
      <c r="CD27" s="265"/>
      <c r="CE27" s="265"/>
      <c r="CF27" s="265"/>
      <c r="CG27" s="265"/>
      <c r="CH27" s="265"/>
      <c r="CI27" s="265"/>
      <c r="CJ27" s="265"/>
      <c r="CK27" s="265"/>
      <c r="CL27" s="265"/>
      <c r="CM27" s="266"/>
      <c r="CN27" s="264">
        <v>0</v>
      </c>
      <c r="CO27" s="265"/>
      <c r="CP27" s="265"/>
      <c r="CQ27" s="265"/>
      <c r="CR27" s="265"/>
      <c r="CS27" s="265"/>
      <c r="CT27" s="265"/>
      <c r="CU27" s="265"/>
      <c r="CV27" s="265"/>
      <c r="CW27" s="265"/>
      <c r="CX27" s="266"/>
    </row>
    <row r="28" spans="1:102" s="5" customFormat="1" ht="15.75" customHeight="1" x14ac:dyDescent="0.25">
      <c r="A28" s="31"/>
      <c r="B28" s="274" t="s">
        <v>262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5"/>
      <c r="AV28" s="261">
        <v>1</v>
      </c>
      <c r="AW28" s="262"/>
      <c r="AX28" s="262"/>
      <c r="AY28" s="262"/>
      <c r="AZ28" s="262"/>
      <c r="BA28" s="262"/>
      <c r="BB28" s="262"/>
      <c r="BC28" s="262"/>
      <c r="BD28" s="262"/>
      <c r="BE28" s="262"/>
      <c r="BF28" s="263"/>
      <c r="BG28" s="261">
        <v>1</v>
      </c>
      <c r="BH28" s="262"/>
      <c r="BI28" s="262"/>
      <c r="BJ28" s="262"/>
      <c r="BK28" s="262"/>
      <c r="BL28" s="262"/>
      <c r="BM28" s="262"/>
      <c r="BN28" s="262"/>
      <c r="BO28" s="262"/>
      <c r="BP28" s="262"/>
      <c r="BQ28" s="263"/>
      <c r="BR28" s="264">
        <v>1</v>
      </c>
      <c r="BS28" s="265"/>
      <c r="BT28" s="265"/>
      <c r="BU28" s="265"/>
      <c r="BV28" s="265"/>
      <c r="BW28" s="265"/>
      <c r="BX28" s="265"/>
      <c r="BY28" s="265"/>
      <c r="BZ28" s="265"/>
      <c r="CA28" s="265"/>
      <c r="CB28" s="266"/>
      <c r="CC28" s="264">
        <v>0.2</v>
      </c>
      <c r="CD28" s="265"/>
      <c r="CE28" s="265"/>
      <c r="CF28" s="265"/>
      <c r="CG28" s="265"/>
      <c r="CH28" s="265"/>
      <c r="CI28" s="265"/>
      <c r="CJ28" s="265"/>
      <c r="CK28" s="265"/>
      <c r="CL28" s="265"/>
      <c r="CM28" s="266"/>
      <c r="CN28" s="264">
        <v>0.2</v>
      </c>
      <c r="CO28" s="265"/>
      <c r="CP28" s="265"/>
      <c r="CQ28" s="265"/>
      <c r="CR28" s="265"/>
      <c r="CS28" s="265"/>
      <c r="CT28" s="265"/>
      <c r="CU28" s="265"/>
      <c r="CV28" s="265"/>
      <c r="CW28" s="265"/>
      <c r="CX28" s="266"/>
    </row>
    <row r="29" spans="1:102" s="5" customFormat="1" ht="15.75" customHeight="1" x14ac:dyDescent="0.25">
      <c r="A29" s="31"/>
      <c r="B29" s="274" t="s">
        <v>362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5"/>
      <c r="AV29" s="261">
        <v>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3"/>
      <c r="BG29" s="261">
        <v>0</v>
      </c>
      <c r="BH29" s="262"/>
      <c r="BI29" s="262"/>
      <c r="BJ29" s="262"/>
      <c r="BK29" s="262"/>
      <c r="BL29" s="262"/>
      <c r="BM29" s="262"/>
      <c r="BN29" s="262"/>
      <c r="BO29" s="262"/>
      <c r="BP29" s="262"/>
      <c r="BQ29" s="263"/>
      <c r="BR29" s="264">
        <v>0</v>
      </c>
      <c r="BS29" s="265"/>
      <c r="BT29" s="265"/>
      <c r="BU29" s="265"/>
      <c r="BV29" s="265"/>
      <c r="BW29" s="265"/>
      <c r="BX29" s="265"/>
      <c r="BY29" s="265"/>
      <c r="BZ29" s="265"/>
      <c r="CA29" s="265"/>
      <c r="CB29" s="266"/>
      <c r="CC29" s="264">
        <v>0</v>
      </c>
      <c r="CD29" s="265"/>
      <c r="CE29" s="265"/>
      <c r="CF29" s="265"/>
      <c r="CG29" s="265"/>
      <c r="CH29" s="265"/>
      <c r="CI29" s="265"/>
      <c r="CJ29" s="265"/>
      <c r="CK29" s="265"/>
      <c r="CL29" s="265"/>
      <c r="CM29" s="266"/>
      <c r="CN29" s="264">
        <v>0</v>
      </c>
      <c r="CO29" s="265"/>
      <c r="CP29" s="265"/>
      <c r="CQ29" s="265"/>
      <c r="CR29" s="265"/>
      <c r="CS29" s="265"/>
      <c r="CT29" s="265"/>
      <c r="CU29" s="265"/>
      <c r="CV29" s="265"/>
      <c r="CW29" s="265"/>
      <c r="CX29" s="266"/>
    </row>
    <row r="30" spans="1:102" s="5" customFormat="1" ht="15.75" customHeight="1" x14ac:dyDescent="0.25">
      <c r="A30" s="31"/>
      <c r="B30" s="274" t="s">
        <v>263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5"/>
      <c r="AV30" s="261">
        <v>0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3"/>
      <c r="BG30" s="261">
        <v>0</v>
      </c>
      <c r="BH30" s="262"/>
      <c r="BI30" s="262"/>
      <c r="BJ30" s="262"/>
      <c r="BK30" s="262"/>
      <c r="BL30" s="262"/>
      <c r="BM30" s="262"/>
      <c r="BN30" s="262"/>
      <c r="BO30" s="262"/>
      <c r="BP30" s="262"/>
      <c r="BQ30" s="263"/>
      <c r="BR30" s="264">
        <v>0</v>
      </c>
      <c r="BS30" s="265"/>
      <c r="BT30" s="265"/>
      <c r="BU30" s="265"/>
      <c r="BV30" s="265"/>
      <c r="BW30" s="265"/>
      <c r="BX30" s="265"/>
      <c r="BY30" s="265"/>
      <c r="BZ30" s="265"/>
      <c r="CA30" s="265"/>
      <c r="CB30" s="266"/>
      <c r="CC30" s="264">
        <v>0</v>
      </c>
      <c r="CD30" s="265"/>
      <c r="CE30" s="265"/>
      <c r="CF30" s="265"/>
      <c r="CG30" s="265"/>
      <c r="CH30" s="265"/>
      <c r="CI30" s="265"/>
      <c r="CJ30" s="265"/>
      <c r="CK30" s="265"/>
      <c r="CL30" s="265"/>
      <c r="CM30" s="266"/>
      <c r="CN30" s="264">
        <v>0</v>
      </c>
      <c r="CO30" s="265"/>
      <c r="CP30" s="265"/>
      <c r="CQ30" s="265"/>
      <c r="CR30" s="265"/>
      <c r="CS30" s="265"/>
      <c r="CT30" s="265"/>
      <c r="CU30" s="265"/>
      <c r="CV30" s="265"/>
      <c r="CW30" s="265"/>
      <c r="CX30" s="266"/>
    </row>
    <row r="31" spans="1:102" s="5" customFormat="1" ht="15.75" customHeight="1" x14ac:dyDescent="0.25">
      <c r="A31" s="31"/>
      <c r="B31" s="274" t="s">
        <v>265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5"/>
      <c r="AV31" s="276">
        <v>2</v>
      </c>
      <c r="AW31" s="277"/>
      <c r="AX31" s="277"/>
      <c r="AY31" s="277"/>
      <c r="AZ31" s="277"/>
      <c r="BA31" s="277"/>
      <c r="BB31" s="277"/>
      <c r="BC31" s="277"/>
      <c r="BD31" s="277"/>
      <c r="BE31" s="277"/>
      <c r="BF31" s="278"/>
      <c r="BG31" s="261">
        <v>2</v>
      </c>
      <c r="BH31" s="262"/>
      <c r="BI31" s="262"/>
      <c r="BJ31" s="262"/>
      <c r="BK31" s="262"/>
      <c r="BL31" s="262"/>
      <c r="BM31" s="262"/>
      <c r="BN31" s="262"/>
      <c r="BO31" s="262"/>
      <c r="BP31" s="262"/>
      <c r="BQ31" s="263"/>
      <c r="BR31" s="264">
        <v>2</v>
      </c>
      <c r="BS31" s="265"/>
      <c r="BT31" s="265"/>
      <c r="BU31" s="265"/>
      <c r="BV31" s="265"/>
      <c r="BW31" s="265"/>
      <c r="BX31" s="265"/>
      <c r="BY31" s="265"/>
      <c r="BZ31" s="265"/>
      <c r="CA31" s="265"/>
      <c r="CB31" s="266"/>
      <c r="CC31" s="264">
        <v>2</v>
      </c>
      <c r="CD31" s="265"/>
      <c r="CE31" s="265"/>
      <c r="CF31" s="265"/>
      <c r="CG31" s="265"/>
      <c r="CH31" s="265"/>
      <c r="CI31" s="265"/>
      <c r="CJ31" s="265"/>
      <c r="CK31" s="265"/>
      <c r="CL31" s="265"/>
      <c r="CM31" s="266"/>
      <c r="CN31" s="264">
        <v>2</v>
      </c>
      <c r="CO31" s="265"/>
      <c r="CP31" s="265"/>
      <c r="CQ31" s="265"/>
      <c r="CR31" s="265"/>
      <c r="CS31" s="265"/>
      <c r="CT31" s="265"/>
      <c r="CU31" s="265"/>
      <c r="CV31" s="265"/>
      <c r="CW31" s="265"/>
      <c r="CX31" s="266"/>
    </row>
    <row r="32" spans="1:102" s="5" customFormat="1" ht="15.75" customHeight="1" x14ac:dyDescent="0.25">
      <c r="A32" s="31"/>
      <c r="B32" s="274" t="s">
        <v>266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5"/>
      <c r="AV32" s="261">
        <v>1</v>
      </c>
      <c r="AW32" s="262"/>
      <c r="AX32" s="262"/>
      <c r="AY32" s="262"/>
      <c r="AZ32" s="262"/>
      <c r="BA32" s="262"/>
      <c r="BB32" s="262"/>
      <c r="BC32" s="262"/>
      <c r="BD32" s="262"/>
      <c r="BE32" s="262"/>
      <c r="BF32" s="263"/>
      <c r="BG32" s="261">
        <v>1</v>
      </c>
      <c r="BH32" s="262"/>
      <c r="BI32" s="262"/>
      <c r="BJ32" s="262"/>
      <c r="BK32" s="262"/>
      <c r="BL32" s="262"/>
      <c r="BM32" s="262"/>
      <c r="BN32" s="262"/>
      <c r="BO32" s="262"/>
      <c r="BP32" s="262"/>
      <c r="BQ32" s="263"/>
      <c r="BR32" s="264">
        <v>1</v>
      </c>
      <c r="BS32" s="265"/>
      <c r="BT32" s="265"/>
      <c r="BU32" s="265"/>
      <c r="BV32" s="265"/>
      <c r="BW32" s="265"/>
      <c r="BX32" s="265"/>
      <c r="BY32" s="265"/>
      <c r="BZ32" s="265"/>
      <c r="CA32" s="265"/>
      <c r="CB32" s="266"/>
      <c r="CC32" s="264">
        <v>2</v>
      </c>
      <c r="CD32" s="265"/>
      <c r="CE32" s="265"/>
      <c r="CF32" s="265"/>
      <c r="CG32" s="265"/>
      <c r="CH32" s="265"/>
      <c r="CI32" s="265"/>
      <c r="CJ32" s="265"/>
      <c r="CK32" s="265"/>
      <c r="CL32" s="265"/>
      <c r="CM32" s="266"/>
      <c r="CN32" s="264">
        <v>2</v>
      </c>
      <c r="CO32" s="265"/>
      <c r="CP32" s="265"/>
      <c r="CQ32" s="265"/>
      <c r="CR32" s="265"/>
      <c r="CS32" s="265"/>
      <c r="CT32" s="265"/>
      <c r="CU32" s="265"/>
      <c r="CV32" s="265"/>
      <c r="CW32" s="265"/>
      <c r="CX32" s="266"/>
    </row>
    <row r="33" spans="1:102" s="5" customFormat="1" ht="15.75" customHeight="1" x14ac:dyDescent="0.25">
      <c r="A33" s="31"/>
      <c r="B33" s="274" t="s">
        <v>250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5"/>
      <c r="AV33" s="261">
        <v>0</v>
      </c>
      <c r="AW33" s="262"/>
      <c r="AX33" s="262"/>
      <c r="AY33" s="262"/>
      <c r="AZ33" s="262"/>
      <c r="BA33" s="262"/>
      <c r="BB33" s="262"/>
      <c r="BC33" s="262"/>
      <c r="BD33" s="262"/>
      <c r="BE33" s="262"/>
      <c r="BF33" s="263"/>
      <c r="BG33" s="261">
        <v>0</v>
      </c>
      <c r="BH33" s="262"/>
      <c r="BI33" s="262"/>
      <c r="BJ33" s="262"/>
      <c r="BK33" s="262"/>
      <c r="BL33" s="262"/>
      <c r="BM33" s="262"/>
      <c r="BN33" s="262"/>
      <c r="BO33" s="262"/>
      <c r="BP33" s="262"/>
      <c r="BQ33" s="263"/>
      <c r="BR33" s="264">
        <v>0</v>
      </c>
      <c r="BS33" s="265"/>
      <c r="BT33" s="265"/>
      <c r="BU33" s="265"/>
      <c r="BV33" s="265"/>
      <c r="BW33" s="265"/>
      <c r="BX33" s="265"/>
      <c r="BY33" s="265"/>
      <c r="BZ33" s="265"/>
      <c r="CA33" s="265"/>
      <c r="CB33" s="266"/>
      <c r="CC33" s="264">
        <v>0</v>
      </c>
      <c r="CD33" s="265"/>
      <c r="CE33" s="265"/>
      <c r="CF33" s="265"/>
      <c r="CG33" s="265"/>
      <c r="CH33" s="265"/>
      <c r="CI33" s="265"/>
      <c r="CJ33" s="265"/>
      <c r="CK33" s="265"/>
      <c r="CL33" s="265"/>
      <c r="CM33" s="266"/>
      <c r="CN33" s="264">
        <v>0</v>
      </c>
      <c r="CO33" s="265"/>
      <c r="CP33" s="265"/>
      <c r="CQ33" s="265"/>
      <c r="CR33" s="265"/>
      <c r="CS33" s="265"/>
      <c r="CT33" s="265"/>
      <c r="CU33" s="265"/>
      <c r="CV33" s="265"/>
      <c r="CW33" s="265"/>
      <c r="CX33" s="266"/>
    </row>
    <row r="34" spans="1:102" s="5" customFormat="1" ht="15.75" customHeight="1" x14ac:dyDescent="0.25">
      <c r="A34" s="31"/>
      <c r="B34" s="274" t="s">
        <v>251</v>
      </c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5"/>
      <c r="AV34" s="261">
        <v>0</v>
      </c>
      <c r="AW34" s="262"/>
      <c r="AX34" s="262"/>
      <c r="AY34" s="262"/>
      <c r="AZ34" s="262"/>
      <c r="BA34" s="262"/>
      <c r="BB34" s="262"/>
      <c r="BC34" s="262"/>
      <c r="BD34" s="262"/>
      <c r="BE34" s="262"/>
      <c r="BF34" s="263"/>
      <c r="BG34" s="261">
        <v>0</v>
      </c>
      <c r="BH34" s="262"/>
      <c r="BI34" s="262"/>
      <c r="BJ34" s="262"/>
      <c r="BK34" s="262"/>
      <c r="BL34" s="262"/>
      <c r="BM34" s="262"/>
      <c r="BN34" s="262"/>
      <c r="BO34" s="262"/>
      <c r="BP34" s="262"/>
      <c r="BQ34" s="263"/>
      <c r="BR34" s="264">
        <v>0</v>
      </c>
      <c r="BS34" s="265"/>
      <c r="BT34" s="265"/>
      <c r="BU34" s="265"/>
      <c r="BV34" s="265"/>
      <c r="BW34" s="265"/>
      <c r="BX34" s="265"/>
      <c r="BY34" s="265"/>
      <c r="BZ34" s="265"/>
      <c r="CA34" s="265"/>
      <c r="CB34" s="266"/>
      <c r="CC34" s="264">
        <v>0</v>
      </c>
      <c r="CD34" s="265"/>
      <c r="CE34" s="265"/>
      <c r="CF34" s="265"/>
      <c r="CG34" s="265"/>
      <c r="CH34" s="265"/>
      <c r="CI34" s="265"/>
      <c r="CJ34" s="265"/>
      <c r="CK34" s="265"/>
      <c r="CL34" s="265"/>
      <c r="CM34" s="266"/>
      <c r="CN34" s="264">
        <v>0</v>
      </c>
      <c r="CO34" s="265"/>
      <c r="CP34" s="265"/>
      <c r="CQ34" s="265"/>
      <c r="CR34" s="265"/>
      <c r="CS34" s="265"/>
      <c r="CT34" s="265"/>
      <c r="CU34" s="265"/>
      <c r="CV34" s="265"/>
      <c r="CW34" s="265"/>
      <c r="CX34" s="266"/>
    </row>
    <row r="35" spans="1:102" s="5" customFormat="1" ht="15.75" customHeight="1" x14ac:dyDescent="0.25">
      <c r="A35" s="31"/>
      <c r="B35" s="274" t="s">
        <v>252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5"/>
      <c r="AV35" s="261">
        <v>0</v>
      </c>
      <c r="AW35" s="262"/>
      <c r="AX35" s="262"/>
      <c r="AY35" s="262"/>
      <c r="AZ35" s="262"/>
      <c r="BA35" s="262"/>
      <c r="BB35" s="262"/>
      <c r="BC35" s="262"/>
      <c r="BD35" s="262"/>
      <c r="BE35" s="262"/>
      <c r="BF35" s="263"/>
      <c r="BG35" s="261">
        <v>0</v>
      </c>
      <c r="BH35" s="262"/>
      <c r="BI35" s="262"/>
      <c r="BJ35" s="262"/>
      <c r="BK35" s="262"/>
      <c r="BL35" s="262"/>
      <c r="BM35" s="262"/>
      <c r="BN35" s="262"/>
      <c r="BO35" s="262"/>
      <c r="BP35" s="262"/>
      <c r="BQ35" s="263"/>
      <c r="BR35" s="264">
        <v>0</v>
      </c>
      <c r="BS35" s="265"/>
      <c r="BT35" s="265"/>
      <c r="BU35" s="265"/>
      <c r="BV35" s="265"/>
      <c r="BW35" s="265"/>
      <c r="BX35" s="265"/>
      <c r="BY35" s="265"/>
      <c r="BZ35" s="265"/>
      <c r="CA35" s="265"/>
      <c r="CB35" s="266"/>
      <c r="CC35" s="264">
        <v>0</v>
      </c>
      <c r="CD35" s="265"/>
      <c r="CE35" s="265"/>
      <c r="CF35" s="265"/>
      <c r="CG35" s="265"/>
      <c r="CH35" s="265"/>
      <c r="CI35" s="265"/>
      <c r="CJ35" s="265"/>
      <c r="CK35" s="265"/>
      <c r="CL35" s="265"/>
      <c r="CM35" s="266"/>
      <c r="CN35" s="264">
        <v>0</v>
      </c>
      <c r="CO35" s="265"/>
      <c r="CP35" s="265"/>
      <c r="CQ35" s="265"/>
      <c r="CR35" s="265"/>
      <c r="CS35" s="265"/>
      <c r="CT35" s="265"/>
      <c r="CU35" s="265"/>
      <c r="CV35" s="265"/>
      <c r="CW35" s="265"/>
      <c r="CX35" s="266"/>
    </row>
    <row r="36" spans="1:102" s="5" customFormat="1" ht="15.75" customHeight="1" x14ac:dyDescent="0.25">
      <c r="A36" s="31"/>
      <c r="B36" s="274" t="s">
        <v>267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5"/>
      <c r="AV36" s="261">
        <v>0</v>
      </c>
      <c r="AW36" s="262"/>
      <c r="AX36" s="262"/>
      <c r="AY36" s="262"/>
      <c r="AZ36" s="262"/>
      <c r="BA36" s="262"/>
      <c r="BB36" s="262"/>
      <c r="BC36" s="262"/>
      <c r="BD36" s="262"/>
      <c r="BE36" s="262"/>
      <c r="BF36" s="263"/>
      <c r="BG36" s="261">
        <v>0</v>
      </c>
      <c r="BH36" s="262"/>
      <c r="BI36" s="262"/>
      <c r="BJ36" s="262"/>
      <c r="BK36" s="262"/>
      <c r="BL36" s="262"/>
      <c r="BM36" s="262"/>
      <c r="BN36" s="262"/>
      <c r="BO36" s="262"/>
      <c r="BP36" s="262"/>
      <c r="BQ36" s="263"/>
      <c r="BR36" s="264">
        <v>0</v>
      </c>
      <c r="BS36" s="265"/>
      <c r="BT36" s="265"/>
      <c r="BU36" s="265"/>
      <c r="BV36" s="265"/>
      <c r="BW36" s="265"/>
      <c r="BX36" s="265"/>
      <c r="BY36" s="265"/>
      <c r="BZ36" s="265"/>
      <c r="CA36" s="265"/>
      <c r="CB36" s="266"/>
      <c r="CC36" s="264">
        <v>0</v>
      </c>
      <c r="CD36" s="265"/>
      <c r="CE36" s="265"/>
      <c r="CF36" s="265"/>
      <c r="CG36" s="265"/>
      <c r="CH36" s="265"/>
      <c r="CI36" s="265"/>
      <c r="CJ36" s="265"/>
      <c r="CK36" s="265"/>
      <c r="CL36" s="265"/>
      <c r="CM36" s="266"/>
      <c r="CN36" s="264">
        <v>0</v>
      </c>
      <c r="CO36" s="265"/>
      <c r="CP36" s="265"/>
      <c r="CQ36" s="265"/>
      <c r="CR36" s="265"/>
      <c r="CS36" s="265"/>
      <c r="CT36" s="265"/>
      <c r="CU36" s="265"/>
      <c r="CV36" s="265"/>
      <c r="CW36" s="265"/>
      <c r="CX36" s="266"/>
    </row>
    <row r="37" spans="1:102" s="5" customFormat="1" ht="15.75" customHeight="1" x14ac:dyDescent="0.25">
      <c r="A37" s="31"/>
      <c r="B37" s="274" t="s">
        <v>268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5"/>
      <c r="AV37" s="261">
        <v>0</v>
      </c>
      <c r="AW37" s="262"/>
      <c r="AX37" s="262"/>
      <c r="AY37" s="262"/>
      <c r="AZ37" s="262"/>
      <c r="BA37" s="262"/>
      <c r="BB37" s="262"/>
      <c r="BC37" s="262"/>
      <c r="BD37" s="262"/>
      <c r="BE37" s="262"/>
      <c r="BF37" s="263"/>
      <c r="BG37" s="261">
        <v>0</v>
      </c>
      <c r="BH37" s="262"/>
      <c r="BI37" s="262"/>
      <c r="BJ37" s="262"/>
      <c r="BK37" s="262"/>
      <c r="BL37" s="262"/>
      <c r="BM37" s="262"/>
      <c r="BN37" s="262"/>
      <c r="BO37" s="262"/>
      <c r="BP37" s="262"/>
      <c r="BQ37" s="263"/>
      <c r="BR37" s="264">
        <v>0</v>
      </c>
      <c r="BS37" s="265"/>
      <c r="BT37" s="265"/>
      <c r="BU37" s="265"/>
      <c r="BV37" s="265"/>
      <c r="BW37" s="265"/>
      <c r="BX37" s="265"/>
      <c r="BY37" s="265"/>
      <c r="BZ37" s="265"/>
      <c r="CA37" s="265"/>
      <c r="CB37" s="266"/>
      <c r="CC37" s="264">
        <v>0</v>
      </c>
      <c r="CD37" s="265"/>
      <c r="CE37" s="265"/>
      <c r="CF37" s="265"/>
      <c r="CG37" s="265"/>
      <c r="CH37" s="265"/>
      <c r="CI37" s="265"/>
      <c r="CJ37" s="265"/>
      <c r="CK37" s="265"/>
      <c r="CL37" s="265"/>
      <c r="CM37" s="266"/>
      <c r="CN37" s="264">
        <v>0</v>
      </c>
      <c r="CO37" s="265"/>
      <c r="CP37" s="265"/>
      <c r="CQ37" s="265"/>
      <c r="CR37" s="265"/>
      <c r="CS37" s="265"/>
      <c r="CT37" s="265"/>
      <c r="CU37" s="265"/>
      <c r="CV37" s="265"/>
      <c r="CW37" s="265"/>
      <c r="CX37" s="266"/>
    </row>
    <row r="38" spans="1:102" s="5" customFormat="1" ht="15.75" customHeight="1" x14ac:dyDescent="0.25">
      <c r="A38" s="31"/>
      <c r="B38" s="274" t="s">
        <v>269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5"/>
      <c r="AV38" s="261">
        <v>0</v>
      </c>
      <c r="AW38" s="262"/>
      <c r="AX38" s="262"/>
      <c r="AY38" s="262"/>
      <c r="AZ38" s="262"/>
      <c r="BA38" s="262"/>
      <c r="BB38" s="262"/>
      <c r="BC38" s="262"/>
      <c r="BD38" s="262"/>
      <c r="BE38" s="262"/>
      <c r="BF38" s="263"/>
      <c r="BG38" s="261">
        <v>0</v>
      </c>
      <c r="BH38" s="262"/>
      <c r="BI38" s="262"/>
      <c r="BJ38" s="262"/>
      <c r="BK38" s="262"/>
      <c r="BL38" s="262"/>
      <c r="BM38" s="262"/>
      <c r="BN38" s="262"/>
      <c r="BO38" s="262"/>
      <c r="BP38" s="262"/>
      <c r="BQ38" s="263"/>
      <c r="BR38" s="264">
        <v>0</v>
      </c>
      <c r="BS38" s="265"/>
      <c r="BT38" s="265"/>
      <c r="BU38" s="265"/>
      <c r="BV38" s="265"/>
      <c r="BW38" s="265"/>
      <c r="BX38" s="265"/>
      <c r="BY38" s="265"/>
      <c r="BZ38" s="265"/>
      <c r="CA38" s="265"/>
      <c r="CB38" s="266"/>
      <c r="CC38" s="264">
        <v>0</v>
      </c>
      <c r="CD38" s="265"/>
      <c r="CE38" s="265"/>
      <c r="CF38" s="265"/>
      <c r="CG38" s="265"/>
      <c r="CH38" s="265"/>
      <c r="CI38" s="265"/>
      <c r="CJ38" s="265"/>
      <c r="CK38" s="265"/>
      <c r="CL38" s="265"/>
      <c r="CM38" s="266"/>
      <c r="CN38" s="264">
        <v>0</v>
      </c>
      <c r="CO38" s="265"/>
      <c r="CP38" s="265"/>
      <c r="CQ38" s="265"/>
      <c r="CR38" s="265"/>
      <c r="CS38" s="265"/>
      <c r="CT38" s="265"/>
      <c r="CU38" s="265"/>
      <c r="CV38" s="265"/>
      <c r="CW38" s="265"/>
      <c r="CX38" s="266"/>
    </row>
    <row r="39" spans="1:102" s="5" customFormat="1" ht="15.75" customHeight="1" x14ac:dyDescent="0.25">
      <c r="A39" s="31"/>
      <c r="B39" s="274" t="s">
        <v>262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5"/>
      <c r="AV39" s="261">
        <v>1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3"/>
      <c r="BG39" s="261">
        <v>1</v>
      </c>
      <c r="BH39" s="262"/>
      <c r="BI39" s="262"/>
      <c r="BJ39" s="262"/>
      <c r="BK39" s="262"/>
      <c r="BL39" s="262"/>
      <c r="BM39" s="262"/>
      <c r="BN39" s="262"/>
      <c r="BO39" s="262"/>
      <c r="BP39" s="262"/>
      <c r="BQ39" s="263"/>
      <c r="BR39" s="264">
        <v>1</v>
      </c>
      <c r="BS39" s="265"/>
      <c r="BT39" s="265"/>
      <c r="BU39" s="265"/>
      <c r="BV39" s="265"/>
      <c r="BW39" s="265"/>
      <c r="BX39" s="265"/>
      <c r="BY39" s="265"/>
      <c r="BZ39" s="265"/>
      <c r="CA39" s="265"/>
      <c r="CB39" s="266"/>
      <c r="CC39" s="264">
        <v>2</v>
      </c>
      <c r="CD39" s="265"/>
      <c r="CE39" s="265"/>
      <c r="CF39" s="265"/>
      <c r="CG39" s="265"/>
      <c r="CH39" s="265"/>
      <c r="CI39" s="265"/>
      <c r="CJ39" s="265"/>
      <c r="CK39" s="265"/>
      <c r="CL39" s="265"/>
      <c r="CM39" s="266"/>
      <c r="CN39" s="264">
        <v>2</v>
      </c>
      <c r="CO39" s="265"/>
      <c r="CP39" s="265"/>
      <c r="CQ39" s="265"/>
      <c r="CR39" s="265"/>
      <c r="CS39" s="265"/>
      <c r="CT39" s="265"/>
      <c r="CU39" s="265"/>
      <c r="CV39" s="265"/>
      <c r="CW39" s="265"/>
      <c r="CX39" s="266"/>
    </row>
    <row r="40" spans="1:102" s="5" customFormat="1" ht="15.75" customHeight="1" x14ac:dyDescent="0.25">
      <c r="A40" s="31"/>
      <c r="B40" s="274" t="s">
        <v>270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5"/>
      <c r="AV40" s="261">
        <v>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3"/>
      <c r="BG40" s="261">
        <v>0</v>
      </c>
      <c r="BH40" s="262"/>
      <c r="BI40" s="262"/>
      <c r="BJ40" s="262"/>
      <c r="BK40" s="262"/>
      <c r="BL40" s="262"/>
      <c r="BM40" s="262"/>
      <c r="BN40" s="262"/>
      <c r="BO40" s="262"/>
      <c r="BP40" s="262"/>
      <c r="BQ40" s="263"/>
      <c r="BR40" s="264">
        <v>0</v>
      </c>
      <c r="BS40" s="265"/>
      <c r="BT40" s="265"/>
      <c r="BU40" s="265"/>
      <c r="BV40" s="265"/>
      <c r="BW40" s="265"/>
      <c r="BX40" s="265"/>
      <c r="BY40" s="265"/>
      <c r="BZ40" s="265"/>
      <c r="CA40" s="265"/>
      <c r="CB40" s="266"/>
      <c r="CC40" s="264">
        <v>0</v>
      </c>
      <c r="CD40" s="265"/>
      <c r="CE40" s="265"/>
      <c r="CF40" s="265"/>
      <c r="CG40" s="265"/>
      <c r="CH40" s="265"/>
      <c r="CI40" s="265"/>
      <c r="CJ40" s="265"/>
      <c r="CK40" s="265"/>
      <c r="CL40" s="265"/>
      <c r="CM40" s="266"/>
      <c r="CN40" s="264">
        <v>0</v>
      </c>
      <c r="CO40" s="265"/>
      <c r="CP40" s="265"/>
      <c r="CQ40" s="265"/>
      <c r="CR40" s="265"/>
      <c r="CS40" s="265"/>
      <c r="CT40" s="265"/>
      <c r="CU40" s="265"/>
      <c r="CV40" s="265"/>
      <c r="CW40" s="265"/>
      <c r="CX40" s="266"/>
    </row>
    <row r="41" spans="1:102" s="5" customFormat="1" ht="15.75" customHeight="1" x14ac:dyDescent="0.25">
      <c r="A41" s="31"/>
      <c r="B41" s="274" t="s">
        <v>271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5"/>
      <c r="AV41" s="261">
        <v>0</v>
      </c>
      <c r="AW41" s="262"/>
      <c r="AX41" s="262"/>
      <c r="AY41" s="262"/>
      <c r="AZ41" s="262"/>
      <c r="BA41" s="262"/>
      <c r="BB41" s="262"/>
      <c r="BC41" s="262"/>
      <c r="BD41" s="262"/>
      <c r="BE41" s="262"/>
      <c r="BF41" s="263"/>
      <c r="BG41" s="261">
        <v>0</v>
      </c>
      <c r="BH41" s="262"/>
      <c r="BI41" s="262"/>
      <c r="BJ41" s="262"/>
      <c r="BK41" s="262"/>
      <c r="BL41" s="262"/>
      <c r="BM41" s="262"/>
      <c r="BN41" s="262"/>
      <c r="BO41" s="262"/>
      <c r="BP41" s="262"/>
      <c r="BQ41" s="263"/>
      <c r="BR41" s="264">
        <v>0</v>
      </c>
      <c r="BS41" s="265"/>
      <c r="BT41" s="265"/>
      <c r="BU41" s="265"/>
      <c r="BV41" s="265"/>
      <c r="BW41" s="265"/>
      <c r="BX41" s="265"/>
      <c r="BY41" s="265"/>
      <c r="BZ41" s="265"/>
      <c r="CA41" s="265"/>
      <c r="CB41" s="266"/>
      <c r="CC41" s="264">
        <v>0</v>
      </c>
      <c r="CD41" s="265"/>
      <c r="CE41" s="265"/>
      <c r="CF41" s="265"/>
      <c r="CG41" s="265"/>
      <c r="CH41" s="265"/>
      <c r="CI41" s="265"/>
      <c r="CJ41" s="265"/>
      <c r="CK41" s="265"/>
      <c r="CL41" s="265"/>
      <c r="CM41" s="266"/>
      <c r="CN41" s="264">
        <v>0</v>
      </c>
      <c r="CO41" s="265"/>
      <c r="CP41" s="265"/>
      <c r="CQ41" s="265"/>
      <c r="CR41" s="265"/>
      <c r="CS41" s="265"/>
      <c r="CT41" s="265"/>
      <c r="CU41" s="265"/>
      <c r="CV41" s="265"/>
      <c r="CW41" s="265"/>
      <c r="CX41" s="266"/>
    </row>
    <row r="42" spans="1:102" s="5" customFormat="1" ht="15.75" customHeight="1" x14ac:dyDescent="0.25">
      <c r="A42" s="31"/>
      <c r="B42" s="274" t="s">
        <v>272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5"/>
      <c r="AV42" s="261">
        <v>0</v>
      </c>
      <c r="AW42" s="262"/>
      <c r="AX42" s="262"/>
      <c r="AY42" s="262"/>
      <c r="AZ42" s="262"/>
      <c r="BA42" s="262"/>
      <c r="BB42" s="262"/>
      <c r="BC42" s="262"/>
      <c r="BD42" s="262"/>
      <c r="BE42" s="262"/>
      <c r="BF42" s="263"/>
      <c r="BG42" s="261">
        <v>0</v>
      </c>
      <c r="BH42" s="262"/>
      <c r="BI42" s="262"/>
      <c r="BJ42" s="262"/>
      <c r="BK42" s="262"/>
      <c r="BL42" s="262"/>
      <c r="BM42" s="262"/>
      <c r="BN42" s="262"/>
      <c r="BO42" s="262"/>
      <c r="BP42" s="262"/>
      <c r="BQ42" s="263"/>
      <c r="BR42" s="264">
        <v>0</v>
      </c>
      <c r="BS42" s="265"/>
      <c r="BT42" s="265"/>
      <c r="BU42" s="265"/>
      <c r="BV42" s="265"/>
      <c r="BW42" s="265"/>
      <c r="BX42" s="265"/>
      <c r="BY42" s="265"/>
      <c r="BZ42" s="265"/>
      <c r="CA42" s="265"/>
      <c r="CB42" s="266"/>
      <c r="CC42" s="264">
        <v>0</v>
      </c>
      <c r="CD42" s="265"/>
      <c r="CE42" s="265"/>
      <c r="CF42" s="265"/>
      <c r="CG42" s="265"/>
      <c r="CH42" s="265"/>
      <c r="CI42" s="265"/>
      <c r="CJ42" s="265"/>
      <c r="CK42" s="265"/>
      <c r="CL42" s="265"/>
      <c r="CM42" s="266"/>
      <c r="CN42" s="264">
        <v>0</v>
      </c>
      <c r="CO42" s="265"/>
      <c r="CP42" s="265"/>
      <c r="CQ42" s="265"/>
      <c r="CR42" s="265"/>
      <c r="CS42" s="265"/>
      <c r="CT42" s="265"/>
      <c r="CU42" s="265"/>
      <c r="CV42" s="265"/>
      <c r="CW42" s="265"/>
      <c r="CX42" s="266"/>
    </row>
    <row r="43" spans="1:102" s="5" customFormat="1" ht="15.75" customHeight="1" x14ac:dyDescent="0.25">
      <c r="A43" s="31"/>
      <c r="B43" s="274" t="s">
        <v>263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5"/>
      <c r="AV43" s="261">
        <v>0</v>
      </c>
      <c r="AW43" s="262"/>
      <c r="AX43" s="262"/>
      <c r="AY43" s="262"/>
      <c r="AZ43" s="262"/>
      <c r="BA43" s="262"/>
      <c r="BB43" s="262"/>
      <c r="BC43" s="262"/>
      <c r="BD43" s="262"/>
      <c r="BE43" s="262"/>
      <c r="BF43" s="263"/>
      <c r="BG43" s="261">
        <v>0</v>
      </c>
      <c r="BH43" s="262"/>
      <c r="BI43" s="262"/>
      <c r="BJ43" s="262"/>
      <c r="BK43" s="262"/>
      <c r="BL43" s="262"/>
      <c r="BM43" s="262"/>
      <c r="BN43" s="262"/>
      <c r="BO43" s="262"/>
      <c r="BP43" s="262"/>
      <c r="BQ43" s="263"/>
      <c r="BR43" s="264">
        <v>0</v>
      </c>
      <c r="BS43" s="265"/>
      <c r="BT43" s="265"/>
      <c r="BU43" s="265"/>
      <c r="BV43" s="265"/>
      <c r="BW43" s="265"/>
      <c r="BX43" s="265"/>
      <c r="BY43" s="265"/>
      <c r="BZ43" s="265"/>
      <c r="CA43" s="265"/>
      <c r="CB43" s="266"/>
      <c r="CC43" s="264">
        <v>0</v>
      </c>
      <c r="CD43" s="265"/>
      <c r="CE43" s="265"/>
      <c r="CF43" s="265"/>
      <c r="CG43" s="265"/>
      <c r="CH43" s="265"/>
      <c r="CI43" s="265"/>
      <c r="CJ43" s="265"/>
      <c r="CK43" s="265"/>
      <c r="CL43" s="265"/>
      <c r="CM43" s="266"/>
      <c r="CN43" s="264">
        <v>0</v>
      </c>
      <c r="CO43" s="265"/>
      <c r="CP43" s="265"/>
      <c r="CQ43" s="265"/>
      <c r="CR43" s="265"/>
      <c r="CS43" s="265"/>
      <c r="CT43" s="265"/>
      <c r="CU43" s="265"/>
      <c r="CV43" s="265"/>
      <c r="CW43" s="265"/>
      <c r="CX43" s="266"/>
    </row>
    <row r="44" spans="1:102" s="5" customFormat="1" ht="15.75" customHeight="1" x14ac:dyDescent="0.25">
      <c r="A44" s="31"/>
      <c r="B44" s="274" t="s">
        <v>255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5"/>
      <c r="AV44" s="261">
        <v>0</v>
      </c>
      <c r="AW44" s="262"/>
      <c r="AX44" s="262"/>
      <c r="AY44" s="262"/>
      <c r="AZ44" s="262"/>
      <c r="BA44" s="262"/>
      <c r="BB44" s="262"/>
      <c r="BC44" s="262"/>
      <c r="BD44" s="262"/>
      <c r="BE44" s="262"/>
      <c r="BF44" s="263"/>
      <c r="BG44" s="261">
        <v>0</v>
      </c>
      <c r="BH44" s="262"/>
      <c r="BI44" s="262"/>
      <c r="BJ44" s="262"/>
      <c r="BK44" s="262"/>
      <c r="BL44" s="262"/>
      <c r="BM44" s="262"/>
      <c r="BN44" s="262"/>
      <c r="BO44" s="262"/>
      <c r="BP44" s="262"/>
      <c r="BQ44" s="263"/>
      <c r="BR44" s="264">
        <v>0</v>
      </c>
      <c r="BS44" s="265"/>
      <c r="BT44" s="265"/>
      <c r="BU44" s="265"/>
      <c r="BV44" s="265"/>
      <c r="BW44" s="265"/>
      <c r="BX44" s="265"/>
      <c r="BY44" s="265"/>
      <c r="BZ44" s="265"/>
      <c r="CA44" s="265"/>
      <c r="CB44" s="266"/>
      <c r="CC44" s="264">
        <v>0</v>
      </c>
      <c r="CD44" s="265"/>
      <c r="CE44" s="265"/>
      <c r="CF44" s="265"/>
      <c r="CG44" s="265"/>
      <c r="CH44" s="265"/>
      <c r="CI44" s="265"/>
      <c r="CJ44" s="265"/>
      <c r="CK44" s="265"/>
      <c r="CL44" s="265"/>
      <c r="CM44" s="266"/>
      <c r="CN44" s="264">
        <v>0</v>
      </c>
      <c r="CO44" s="265"/>
      <c r="CP44" s="265"/>
      <c r="CQ44" s="265"/>
      <c r="CR44" s="265"/>
      <c r="CS44" s="265"/>
      <c r="CT44" s="265"/>
      <c r="CU44" s="265"/>
      <c r="CV44" s="265"/>
      <c r="CW44" s="265"/>
      <c r="CX44" s="266"/>
    </row>
    <row r="45" spans="1:102" s="5" customFormat="1" ht="15.75" customHeight="1" x14ac:dyDescent="0.25">
      <c r="A45" s="31"/>
      <c r="B45" s="274" t="s">
        <v>273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5"/>
      <c r="AV45" s="261">
        <v>0</v>
      </c>
      <c r="AW45" s="262"/>
      <c r="AX45" s="262"/>
      <c r="AY45" s="262"/>
      <c r="AZ45" s="262"/>
      <c r="BA45" s="262"/>
      <c r="BB45" s="262"/>
      <c r="BC45" s="262"/>
      <c r="BD45" s="262"/>
      <c r="BE45" s="262"/>
      <c r="BF45" s="263"/>
      <c r="BG45" s="261">
        <v>0</v>
      </c>
      <c r="BH45" s="262"/>
      <c r="BI45" s="262"/>
      <c r="BJ45" s="262"/>
      <c r="BK45" s="262"/>
      <c r="BL45" s="262"/>
      <c r="BM45" s="262"/>
      <c r="BN45" s="262"/>
      <c r="BO45" s="262"/>
      <c r="BP45" s="262"/>
      <c r="BQ45" s="263"/>
      <c r="BR45" s="264">
        <v>0</v>
      </c>
      <c r="BS45" s="265"/>
      <c r="BT45" s="265"/>
      <c r="BU45" s="265"/>
      <c r="BV45" s="265"/>
      <c r="BW45" s="265"/>
      <c r="BX45" s="265"/>
      <c r="BY45" s="265"/>
      <c r="BZ45" s="265"/>
      <c r="CA45" s="265"/>
      <c r="CB45" s="266"/>
      <c r="CC45" s="264">
        <v>0</v>
      </c>
      <c r="CD45" s="265"/>
      <c r="CE45" s="265"/>
      <c r="CF45" s="265"/>
      <c r="CG45" s="265"/>
      <c r="CH45" s="265"/>
      <c r="CI45" s="265"/>
      <c r="CJ45" s="265"/>
      <c r="CK45" s="265"/>
      <c r="CL45" s="265"/>
      <c r="CM45" s="266"/>
      <c r="CN45" s="264">
        <v>0</v>
      </c>
      <c r="CO45" s="265"/>
      <c r="CP45" s="265"/>
      <c r="CQ45" s="265"/>
      <c r="CR45" s="265"/>
      <c r="CS45" s="265"/>
      <c r="CT45" s="265"/>
      <c r="CU45" s="265"/>
      <c r="CV45" s="265"/>
      <c r="CW45" s="265"/>
      <c r="CX45" s="266"/>
    </row>
    <row r="46" spans="1:102" s="5" customFormat="1" ht="80.25" customHeight="1" x14ac:dyDescent="0.25">
      <c r="A46" s="31"/>
      <c r="B46" s="281" t="s">
        <v>385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70"/>
      <c r="AV46" s="261">
        <v>0.89749999999999996</v>
      </c>
      <c r="AW46" s="262"/>
      <c r="AX46" s="262"/>
      <c r="AY46" s="262"/>
      <c r="AZ46" s="262"/>
      <c r="BA46" s="262"/>
      <c r="BB46" s="262"/>
      <c r="BC46" s="262"/>
      <c r="BD46" s="262"/>
      <c r="BE46" s="262"/>
      <c r="BF46" s="263"/>
      <c r="BG46" s="261">
        <v>0.89749999999999996</v>
      </c>
      <c r="BH46" s="262"/>
      <c r="BI46" s="262"/>
      <c r="BJ46" s="262"/>
      <c r="BK46" s="262"/>
      <c r="BL46" s="262"/>
      <c r="BM46" s="262"/>
      <c r="BN46" s="262"/>
      <c r="BO46" s="262"/>
      <c r="BP46" s="262"/>
      <c r="BQ46" s="263"/>
      <c r="BR46" s="264">
        <v>0.89749999999999996</v>
      </c>
      <c r="BS46" s="265"/>
      <c r="BT46" s="265"/>
      <c r="BU46" s="265"/>
      <c r="BV46" s="265"/>
      <c r="BW46" s="265"/>
      <c r="BX46" s="265"/>
      <c r="BY46" s="265"/>
      <c r="BZ46" s="265"/>
      <c r="CA46" s="265"/>
      <c r="CB46" s="266"/>
      <c r="CC46" s="264">
        <v>0.89749999999999996</v>
      </c>
      <c r="CD46" s="265"/>
      <c r="CE46" s="265"/>
      <c r="CF46" s="265"/>
      <c r="CG46" s="265"/>
      <c r="CH46" s="265"/>
      <c r="CI46" s="265"/>
      <c r="CJ46" s="265"/>
      <c r="CK46" s="265"/>
      <c r="CL46" s="265"/>
      <c r="CM46" s="266"/>
      <c r="CN46" s="264">
        <v>0.89749999999999996</v>
      </c>
      <c r="CO46" s="265"/>
      <c r="CP46" s="265"/>
      <c r="CQ46" s="265"/>
      <c r="CR46" s="265"/>
      <c r="CS46" s="265"/>
      <c r="CT46" s="265"/>
      <c r="CU46" s="265"/>
      <c r="CV46" s="265"/>
      <c r="CW46" s="265"/>
      <c r="CX46" s="266"/>
    </row>
    <row r="47" spans="1:102" s="5" customFormat="1" ht="61.5" customHeight="1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</row>
    <row r="48" spans="1:102" s="53" customFormat="1" ht="15.75" x14ac:dyDescent="0.25">
      <c r="A48" s="153" t="s">
        <v>408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 t="s">
        <v>472</v>
      </c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</row>
    <row r="49" spans="1:102" s="6" customFormat="1" ht="13.5" customHeight="1" x14ac:dyDescent="0.25">
      <c r="A49" s="154" t="s">
        <v>41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 t="s">
        <v>42</v>
      </c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 t="s">
        <v>43</v>
      </c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</row>
    <row r="50" spans="1:102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102" ht="9" customHeight="1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102" s="8" customFormat="1" ht="36.75" customHeight="1" x14ac:dyDescent="0.2">
      <c r="A52" s="279" t="s">
        <v>274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0"/>
      <c r="BM52" s="280"/>
      <c r="BN52" s="280"/>
      <c r="BO52" s="280"/>
      <c r="BP52" s="280"/>
      <c r="BQ52" s="280"/>
      <c r="BR52" s="280"/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  <c r="CI52" s="280"/>
      <c r="CJ52" s="280"/>
      <c r="CK52" s="280"/>
      <c r="CL52" s="280"/>
      <c r="CM52" s="280"/>
      <c r="CN52" s="280"/>
      <c r="CO52" s="280"/>
      <c r="CP52" s="280"/>
      <c r="CQ52" s="280"/>
      <c r="CR52" s="280"/>
      <c r="CS52" s="280"/>
      <c r="CT52" s="280"/>
      <c r="CU52" s="280"/>
      <c r="CV52" s="280"/>
      <c r="CW52" s="280"/>
      <c r="CX52" s="280"/>
    </row>
    <row r="53" spans="1:102" s="8" customFormat="1" ht="32.25" customHeight="1" x14ac:dyDescent="0.2">
      <c r="A53" s="279" t="s">
        <v>363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  <c r="BI53" s="280"/>
      <c r="BJ53" s="280"/>
      <c r="BK53" s="280"/>
      <c r="BL53" s="280"/>
      <c r="BM53" s="280"/>
      <c r="BN53" s="280"/>
      <c r="BO53" s="280"/>
      <c r="BP53" s="280"/>
      <c r="BQ53" s="280"/>
      <c r="BR53" s="280"/>
      <c r="BS53" s="280"/>
      <c r="BT53" s="280"/>
      <c r="BU53" s="280"/>
      <c r="BV53" s="280"/>
      <c r="BW53" s="280"/>
      <c r="BX53" s="280"/>
      <c r="BY53" s="280"/>
      <c r="BZ53" s="280"/>
      <c r="CA53" s="280"/>
      <c r="CB53" s="280"/>
      <c r="CC53" s="280"/>
      <c r="CD53" s="280"/>
      <c r="CE53" s="280"/>
      <c r="CF53" s="280"/>
      <c r="CG53" s="280"/>
      <c r="CH53" s="280"/>
      <c r="CI53" s="280"/>
      <c r="CJ53" s="280"/>
      <c r="CK53" s="280"/>
      <c r="CL53" s="280"/>
      <c r="CM53" s="280"/>
      <c r="CN53" s="280"/>
      <c r="CO53" s="280"/>
      <c r="CP53" s="280"/>
      <c r="CQ53" s="280"/>
      <c r="CR53" s="280"/>
      <c r="CS53" s="280"/>
      <c r="CT53" s="280"/>
      <c r="CU53" s="280"/>
      <c r="CV53" s="280"/>
      <c r="CW53" s="280"/>
      <c r="CX53" s="280"/>
    </row>
    <row r="54" spans="1:102" ht="3" hidden="1" customHeight="1" x14ac:dyDescent="0.25"/>
  </sheetData>
  <mergeCells count="254">
    <mergeCell ref="A52:CX52"/>
    <mergeCell ref="A53:CX53"/>
    <mergeCell ref="A48:AK48"/>
    <mergeCell ref="AL48:BV48"/>
    <mergeCell ref="BW48:CX48"/>
    <mergeCell ref="A49:AK49"/>
    <mergeCell ref="AL49:BV49"/>
    <mergeCell ref="BW49:CX49"/>
    <mergeCell ref="B46:AT46"/>
    <mergeCell ref="AV46:BF46"/>
    <mergeCell ref="BG46:BQ46"/>
    <mergeCell ref="BR46:CB46"/>
    <mergeCell ref="CC46:CM46"/>
    <mergeCell ref="CN46:CX46"/>
    <mergeCell ref="B45:AU45"/>
    <mergeCell ref="AV45:BF45"/>
    <mergeCell ref="BG45:BQ45"/>
    <mergeCell ref="BR45:CB45"/>
    <mergeCell ref="CC45:CM45"/>
    <mergeCell ref="CN45:CX45"/>
    <mergeCell ref="B44:AU44"/>
    <mergeCell ref="AV44:BF44"/>
    <mergeCell ref="BG44:BQ44"/>
    <mergeCell ref="BR44:CB44"/>
    <mergeCell ref="CC44:CM44"/>
    <mergeCell ref="CN44:CX44"/>
    <mergeCell ref="B43:AU43"/>
    <mergeCell ref="AV43:BF43"/>
    <mergeCell ref="BG43:BQ43"/>
    <mergeCell ref="BR43:CB43"/>
    <mergeCell ref="CC43:CM43"/>
    <mergeCell ref="CN43:CX43"/>
    <mergeCell ref="B42:AU42"/>
    <mergeCell ref="AV42:BF42"/>
    <mergeCell ref="BG42:BQ42"/>
    <mergeCell ref="BR42:CB42"/>
    <mergeCell ref="CC42:CM42"/>
    <mergeCell ref="CN42:CX42"/>
    <mergeCell ref="B41:AU41"/>
    <mergeCell ref="AV41:BF41"/>
    <mergeCell ref="BG41:BQ41"/>
    <mergeCell ref="BR41:CB41"/>
    <mergeCell ref="CC41:CM41"/>
    <mergeCell ref="CN41:CX41"/>
    <mergeCell ref="B40:AU40"/>
    <mergeCell ref="AV40:BF40"/>
    <mergeCell ref="BG40:BQ40"/>
    <mergeCell ref="BR40:CB40"/>
    <mergeCell ref="CC40:CM40"/>
    <mergeCell ref="CN40:CX40"/>
    <mergeCell ref="B39:AU39"/>
    <mergeCell ref="AV39:BF39"/>
    <mergeCell ref="BG39:BQ39"/>
    <mergeCell ref="BR39:CB39"/>
    <mergeCell ref="CC39:CM39"/>
    <mergeCell ref="CN39:CX39"/>
    <mergeCell ref="B38:AU38"/>
    <mergeCell ref="AV38:BF38"/>
    <mergeCell ref="BG38:BQ38"/>
    <mergeCell ref="BR38:CB38"/>
    <mergeCell ref="CC38:CM38"/>
    <mergeCell ref="CN38:CX38"/>
    <mergeCell ref="B37:AU37"/>
    <mergeCell ref="AV37:BF37"/>
    <mergeCell ref="BG37:BQ37"/>
    <mergeCell ref="BR37:CB37"/>
    <mergeCell ref="CC37:CM37"/>
    <mergeCell ref="CN37:CX37"/>
    <mergeCell ref="B36:AU36"/>
    <mergeCell ref="AV36:BF36"/>
    <mergeCell ref="BG36:BQ36"/>
    <mergeCell ref="BR36:CB36"/>
    <mergeCell ref="CC36:CM36"/>
    <mergeCell ref="CN36:CX36"/>
    <mergeCell ref="B35:AU35"/>
    <mergeCell ref="AV35:BF35"/>
    <mergeCell ref="BG35:BQ35"/>
    <mergeCell ref="BR35:CB35"/>
    <mergeCell ref="CC35:CM35"/>
    <mergeCell ref="CN35:CX35"/>
    <mergeCell ref="B34:AU34"/>
    <mergeCell ref="AV34:BF34"/>
    <mergeCell ref="BG34:BQ34"/>
    <mergeCell ref="BR34:CB34"/>
    <mergeCell ref="CC34:CM34"/>
    <mergeCell ref="CN34:CX34"/>
    <mergeCell ref="B33:AU33"/>
    <mergeCell ref="AV33:BF33"/>
    <mergeCell ref="BG33:BQ33"/>
    <mergeCell ref="BR33:CB33"/>
    <mergeCell ref="CC33:CM33"/>
    <mergeCell ref="CN33:CX33"/>
    <mergeCell ref="B32:AU32"/>
    <mergeCell ref="AV32:BF32"/>
    <mergeCell ref="BG32:BQ32"/>
    <mergeCell ref="BR32:CB32"/>
    <mergeCell ref="CC32:CM32"/>
    <mergeCell ref="CN32:CX32"/>
    <mergeCell ref="B31:AU31"/>
    <mergeCell ref="AV31:BF31"/>
    <mergeCell ref="BG31:BQ31"/>
    <mergeCell ref="BR31:CB31"/>
    <mergeCell ref="CC31:CM31"/>
    <mergeCell ref="CN31:CX31"/>
    <mergeCell ref="B30:AU30"/>
    <mergeCell ref="AV30:BF30"/>
    <mergeCell ref="BG30:BQ30"/>
    <mergeCell ref="BR30:CB30"/>
    <mergeCell ref="CC30:CM30"/>
    <mergeCell ref="CN30:CX30"/>
    <mergeCell ref="B29:AU29"/>
    <mergeCell ref="AV29:BF29"/>
    <mergeCell ref="BG29:BQ29"/>
    <mergeCell ref="BR29:CB29"/>
    <mergeCell ref="CC29:CM29"/>
    <mergeCell ref="CN29:CX29"/>
    <mergeCell ref="B28:AU28"/>
    <mergeCell ref="AV28:BF28"/>
    <mergeCell ref="BG28:BQ28"/>
    <mergeCell ref="BR28:CB28"/>
    <mergeCell ref="CC28:CM28"/>
    <mergeCell ref="CN28:CX28"/>
    <mergeCell ref="B27:AU27"/>
    <mergeCell ref="AV27:BF27"/>
    <mergeCell ref="BG27:BQ27"/>
    <mergeCell ref="BR27:CB27"/>
    <mergeCell ref="CC27:CM27"/>
    <mergeCell ref="CN27:CX27"/>
    <mergeCell ref="B26:AU26"/>
    <mergeCell ref="AV26:BF26"/>
    <mergeCell ref="BG26:BQ26"/>
    <mergeCell ref="BR26:CB26"/>
    <mergeCell ref="CC26:CM26"/>
    <mergeCell ref="CN26:CX26"/>
    <mergeCell ref="B25:AU25"/>
    <mergeCell ref="AV25:BF25"/>
    <mergeCell ref="BG25:BQ25"/>
    <mergeCell ref="BR25:CB25"/>
    <mergeCell ref="CC25:CM25"/>
    <mergeCell ref="CN25:CX25"/>
    <mergeCell ref="B24:AU24"/>
    <mergeCell ref="AV24:BF24"/>
    <mergeCell ref="BG24:BQ24"/>
    <mergeCell ref="BR24:CB24"/>
    <mergeCell ref="CC24:CM24"/>
    <mergeCell ref="CN24:CX24"/>
    <mergeCell ref="B23:AU23"/>
    <mergeCell ref="AV23:BF23"/>
    <mergeCell ref="BG23:BQ23"/>
    <mergeCell ref="BR23:CB23"/>
    <mergeCell ref="CC23:CM23"/>
    <mergeCell ref="CN23:CX23"/>
    <mergeCell ref="B22:AU22"/>
    <mergeCell ref="AV22:BF22"/>
    <mergeCell ref="BG22:BQ22"/>
    <mergeCell ref="BR22:CB22"/>
    <mergeCell ref="CC22:CM22"/>
    <mergeCell ref="CN22:CX22"/>
    <mergeCell ref="B21:AU21"/>
    <mergeCell ref="AV21:BF21"/>
    <mergeCell ref="BG21:BQ21"/>
    <mergeCell ref="BR21:CB21"/>
    <mergeCell ref="CC21:CM21"/>
    <mergeCell ref="CN21:CX21"/>
    <mergeCell ref="B20:AU20"/>
    <mergeCell ref="AV20:BF20"/>
    <mergeCell ref="BG20:BQ20"/>
    <mergeCell ref="BR20:CB20"/>
    <mergeCell ref="CC20:CM20"/>
    <mergeCell ref="CN20:CX20"/>
    <mergeCell ref="B19:AU19"/>
    <mergeCell ref="AV19:BF19"/>
    <mergeCell ref="BG19:BQ19"/>
    <mergeCell ref="BR19:CB19"/>
    <mergeCell ref="CC19:CM19"/>
    <mergeCell ref="CN19:CX19"/>
    <mergeCell ref="B18:AU18"/>
    <mergeCell ref="AV18:BF18"/>
    <mergeCell ref="BG18:BQ18"/>
    <mergeCell ref="BR18:CB18"/>
    <mergeCell ref="CC18:CM18"/>
    <mergeCell ref="CN18:CX18"/>
    <mergeCell ref="B17:AU17"/>
    <mergeCell ref="AV17:BF17"/>
    <mergeCell ref="BG17:BQ17"/>
    <mergeCell ref="BR17:CB17"/>
    <mergeCell ref="CC17:CM17"/>
    <mergeCell ref="CN17:CX17"/>
    <mergeCell ref="B16:AU16"/>
    <mergeCell ref="AV16:BF16"/>
    <mergeCell ref="BG16:BQ16"/>
    <mergeCell ref="BR16:CB16"/>
    <mergeCell ref="CC16:CM16"/>
    <mergeCell ref="CN16:CX16"/>
    <mergeCell ref="B15:AU15"/>
    <mergeCell ref="AV15:BF15"/>
    <mergeCell ref="BG15:BQ15"/>
    <mergeCell ref="BR15:CB15"/>
    <mergeCell ref="CC15:CM15"/>
    <mergeCell ref="CN15:CX15"/>
    <mergeCell ref="B14:AU14"/>
    <mergeCell ref="AV14:BF14"/>
    <mergeCell ref="BG14:BQ14"/>
    <mergeCell ref="BR14:CB14"/>
    <mergeCell ref="CC14:CM14"/>
    <mergeCell ref="CN14:CX14"/>
    <mergeCell ref="B13:AU13"/>
    <mergeCell ref="AV13:BF13"/>
    <mergeCell ref="BG13:BQ13"/>
    <mergeCell ref="BR13:CB13"/>
    <mergeCell ref="CC13:CM13"/>
    <mergeCell ref="CN13:CX13"/>
    <mergeCell ref="B12:AU12"/>
    <mergeCell ref="AV12:BF12"/>
    <mergeCell ref="BG12:BQ12"/>
    <mergeCell ref="BR12:CB12"/>
    <mergeCell ref="CC12:CM12"/>
    <mergeCell ref="CN12:CX12"/>
    <mergeCell ref="B11:AU11"/>
    <mergeCell ref="AV11:BF11"/>
    <mergeCell ref="BG11:BQ11"/>
    <mergeCell ref="BR11:CB11"/>
    <mergeCell ref="CC11:CM11"/>
    <mergeCell ref="CN11:CX11"/>
    <mergeCell ref="B10:AU10"/>
    <mergeCell ref="AV10:BF10"/>
    <mergeCell ref="BG10:BQ10"/>
    <mergeCell ref="BR10:CB10"/>
    <mergeCell ref="CC10:CM10"/>
    <mergeCell ref="CN10:CX10"/>
    <mergeCell ref="B9:AU9"/>
    <mergeCell ref="AV9:BF9"/>
    <mergeCell ref="BG9:BQ9"/>
    <mergeCell ref="BR9:CB9"/>
    <mergeCell ref="CC9:CM9"/>
    <mergeCell ref="CN9:CX9"/>
    <mergeCell ref="CN7:CX7"/>
    <mergeCell ref="B8:AU8"/>
    <mergeCell ref="AV8:BF8"/>
    <mergeCell ref="BG8:BQ8"/>
    <mergeCell ref="BR8:CB8"/>
    <mergeCell ref="CC8:CM8"/>
    <mergeCell ref="CN8:CX8"/>
    <mergeCell ref="A2:CX2"/>
    <mergeCell ref="I3:CP3"/>
    <mergeCell ref="I4:CP4"/>
    <mergeCell ref="A6:AU6"/>
    <mergeCell ref="A7:AU7"/>
    <mergeCell ref="AV7:BF7"/>
    <mergeCell ref="BG7:BQ7"/>
    <mergeCell ref="BR7:CB7"/>
    <mergeCell ref="CC7:CM7"/>
    <mergeCell ref="AV6:CB6"/>
    <mergeCell ref="CC6:CX6"/>
  </mergeCells>
  <pageMargins left="0.70866141732283472" right="0.70866141732283472" top="0.74803149606299213" bottom="0.74803149606299213" header="0.31496062992125984" footer="0.31496062992125984"/>
  <pageSetup paperSize="9" orientation="portrait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Z19"/>
  <sheetViews>
    <sheetView view="pageBreakPreview" zoomScale="93" zoomScaleNormal="100" zoomScaleSheetLayoutView="93" workbookViewId="0">
      <selection sqref="A1:XFD1048576"/>
    </sheetView>
  </sheetViews>
  <sheetFormatPr defaultColWidth="0.85546875" defaultRowHeight="15" x14ac:dyDescent="0.25"/>
  <cols>
    <col min="1" max="16384" width="0.85546875" style="3"/>
  </cols>
  <sheetData>
    <row r="1" spans="1:104" s="1" customFormat="1" ht="15.75" x14ac:dyDescent="0.25"/>
    <row r="2" spans="1:104" s="1" customFormat="1" ht="20.25" customHeight="1" x14ac:dyDescent="0.25">
      <c r="A2" s="149" t="s">
        <v>144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</row>
    <row r="3" spans="1:104" s="1" customFormat="1" ht="19.5" customHeight="1" x14ac:dyDescent="0.25">
      <c r="A3" s="150" t="s">
        <v>145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282" t="s">
        <v>422</v>
      </c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</row>
    <row r="4" spans="1:104" s="36" customFormat="1" ht="15.75" x14ac:dyDescent="0.25"/>
    <row r="5" spans="1:104" s="1" customFormat="1" ht="15.75" x14ac:dyDescent="0.25">
      <c r="F5" s="153" t="s">
        <v>445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</row>
    <row r="6" spans="1:104" s="1" customFormat="1" ht="15.75" x14ac:dyDescent="0.25">
      <c r="F6" s="154" t="s">
        <v>146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</row>
    <row r="8" spans="1:104" s="5" customFormat="1" ht="16.5" customHeight="1" x14ac:dyDescent="0.25">
      <c r="A8" s="158" t="s">
        <v>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 t="s">
        <v>147</v>
      </c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</row>
    <row r="9" spans="1:104" s="5" customFormat="1" x14ac:dyDescent="0.25">
      <c r="A9" s="158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>
        <v>2</v>
      </c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4" ht="85.5" customHeight="1" x14ac:dyDescent="0.25">
      <c r="A10" s="23"/>
      <c r="B10" s="283" t="s">
        <v>148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37"/>
      <c r="CA10" s="158">
        <v>17</v>
      </c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</row>
    <row r="11" spans="1:104" ht="98.25" customHeight="1" x14ac:dyDescent="0.25">
      <c r="A11" s="23"/>
      <c r="B11" s="283" t="s">
        <v>149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37"/>
      <c r="CA11" s="158">
        <v>0</v>
      </c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</row>
    <row r="12" spans="1:104" ht="73.5" customHeight="1" x14ac:dyDescent="0.25">
      <c r="A12" s="23"/>
      <c r="B12" s="283" t="s">
        <v>388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37"/>
      <c r="CA12" s="158">
        <v>1</v>
      </c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</row>
    <row r="13" spans="1:104" ht="47.25" customHeight="1" x14ac:dyDescent="0.25"/>
    <row r="14" spans="1:104" s="1" customFormat="1" ht="15.75" x14ac:dyDescent="0.25">
      <c r="A14" s="153" t="s">
        <v>408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 t="s">
        <v>472</v>
      </c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</row>
    <row r="15" spans="1:104" s="6" customFormat="1" ht="13.5" customHeight="1" x14ac:dyDescent="0.25">
      <c r="A15" s="154" t="s">
        <v>41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 t="s">
        <v>42</v>
      </c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 t="s">
        <v>43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</row>
    <row r="16" spans="1:104" ht="3" customHeight="1" x14ac:dyDescent="0.25"/>
    <row r="19" spans="9:9" x14ac:dyDescent="0.25">
      <c r="I19"/>
    </row>
  </sheetData>
  <mergeCells count="21">
    <mergeCell ref="A8:BZ8"/>
    <mergeCell ref="CA8:CZ8"/>
    <mergeCell ref="A9:BZ9"/>
    <mergeCell ref="A15:AK15"/>
    <mergeCell ref="AL15:BV15"/>
    <mergeCell ref="BW15:CZ15"/>
    <mergeCell ref="A14:AK14"/>
    <mergeCell ref="AL14:BV14"/>
    <mergeCell ref="BW14:CZ14"/>
    <mergeCell ref="B12:BY12"/>
    <mergeCell ref="CA12:CZ12"/>
    <mergeCell ref="B11:BY11"/>
    <mergeCell ref="CA11:CZ11"/>
    <mergeCell ref="B10:BY10"/>
    <mergeCell ref="CA10:CZ10"/>
    <mergeCell ref="CA9:CZ9"/>
    <mergeCell ref="A2:CZ2"/>
    <mergeCell ref="A3:CG3"/>
    <mergeCell ref="CH3:CU3"/>
    <mergeCell ref="F5:CU5"/>
    <mergeCell ref="F6:CU6"/>
  </mergeCells>
  <pageMargins left="0.7" right="0.7" top="0.75" bottom="0.75" header="0.3" footer="0.3"/>
  <pageSetup paperSize="9" scale="98" orientation="portrait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Z25"/>
  <sheetViews>
    <sheetView view="pageBreakPreview" zoomScale="85" zoomScaleNormal="100" zoomScaleSheetLayoutView="85" workbookViewId="0">
      <selection sqref="A1:XFD1048576"/>
    </sheetView>
  </sheetViews>
  <sheetFormatPr defaultColWidth="0.85546875" defaultRowHeight="15" x14ac:dyDescent="0.25"/>
  <cols>
    <col min="1" max="16384" width="0.85546875" style="3"/>
  </cols>
  <sheetData>
    <row r="1" spans="1:104" s="2" customFormat="1" ht="15.75" x14ac:dyDescent="0.25"/>
    <row r="2" spans="1:104" s="2" customFormat="1" ht="37.5" customHeight="1" x14ac:dyDescent="0.25">
      <c r="A2" s="162" t="s">
        <v>150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36" customFormat="1" ht="15.75" x14ac:dyDescent="0.25">
      <c r="X3" s="284" t="s">
        <v>151</v>
      </c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2" t="s">
        <v>422</v>
      </c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</row>
    <row r="4" spans="1:104" s="2" customFormat="1" ht="15.75" x14ac:dyDescent="0.25"/>
    <row r="5" spans="1:104" s="2" customFormat="1" ht="15.75" x14ac:dyDescent="0.25">
      <c r="F5" s="153" t="s">
        <v>445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</row>
    <row r="6" spans="1:104" s="2" customFormat="1" ht="15.75" x14ac:dyDescent="0.25">
      <c r="F6" s="154" t="s">
        <v>146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</row>
    <row r="8" spans="1:104" s="5" customFormat="1" ht="26.25" customHeight="1" x14ac:dyDescent="0.25">
      <c r="A8" s="158" t="s">
        <v>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 t="s">
        <v>147</v>
      </c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</row>
    <row r="9" spans="1:104" s="5" customFormat="1" ht="22.5" customHeight="1" x14ac:dyDescent="0.25">
      <c r="A9" s="158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>
        <v>2</v>
      </c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4" ht="77.25" customHeight="1" x14ac:dyDescent="0.25">
      <c r="A10" s="28"/>
      <c r="B10" s="283" t="s">
        <v>152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43"/>
      <c r="CA10" s="158">
        <v>17</v>
      </c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</row>
    <row r="11" spans="1:104" ht="90.75" customHeight="1" x14ac:dyDescent="0.25">
      <c r="A11" s="28"/>
      <c r="B11" s="283" t="s">
        <v>153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43"/>
      <c r="CA11" s="158">
        <v>0</v>
      </c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</row>
    <row r="12" spans="1:104" ht="63" customHeight="1" x14ac:dyDescent="0.25">
      <c r="A12" s="28"/>
      <c r="B12" s="283" t="s">
        <v>387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43"/>
      <c r="CA12" s="158">
        <v>1</v>
      </c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</row>
    <row r="13" spans="1:104" ht="54.75" customHeight="1" x14ac:dyDescent="0.25"/>
    <row r="14" spans="1:104" s="2" customFormat="1" ht="15.75" x14ac:dyDescent="0.25">
      <c r="A14" s="153" t="s">
        <v>408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 t="s">
        <v>472</v>
      </c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</row>
    <row r="15" spans="1:104" s="6" customFormat="1" ht="12.75" x14ac:dyDescent="0.25">
      <c r="A15" s="154" t="s">
        <v>41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 t="s">
        <v>42</v>
      </c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 t="s">
        <v>43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</row>
    <row r="25" spans="13:13" x14ac:dyDescent="0.25">
      <c r="M25"/>
    </row>
  </sheetData>
  <mergeCells count="21">
    <mergeCell ref="A15:AK15"/>
    <mergeCell ref="AL15:BV15"/>
    <mergeCell ref="BW15:CZ15"/>
    <mergeCell ref="A9:BZ9"/>
    <mergeCell ref="CA9:CZ9"/>
    <mergeCell ref="B10:BY10"/>
    <mergeCell ref="CA10:CZ10"/>
    <mergeCell ref="B11:BY11"/>
    <mergeCell ref="CA11:CZ11"/>
    <mergeCell ref="B12:BY12"/>
    <mergeCell ref="CA12:CZ12"/>
    <mergeCell ref="A14:AK14"/>
    <mergeCell ref="AL14:BV14"/>
    <mergeCell ref="BW14:CZ14"/>
    <mergeCell ref="A8:BZ8"/>
    <mergeCell ref="CA8:CZ8"/>
    <mergeCell ref="A2:CZ2"/>
    <mergeCell ref="X3:BF3"/>
    <mergeCell ref="BG3:BZ3"/>
    <mergeCell ref="F5:CU5"/>
    <mergeCell ref="F6:CU6"/>
  </mergeCells>
  <pageMargins left="0.7" right="0.7" top="0.75" bottom="0.75" header="0.3" footer="0.3"/>
  <pageSetup paperSize="9" scale="98" orientation="portrait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Z17"/>
  <sheetViews>
    <sheetView view="pageBreakPreview" zoomScale="80" zoomScaleNormal="100" zoomScaleSheetLayoutView="80" workbookViewId="0">
      <selection sqref="A1:XFD1048576"/>
    </sheetView>
  </sheetViews>
  <sheetFormatPr defaultColWidth="0.85546875" defaultRowHeight="15" x14ac:dyDescent="0.25"/>
  <cols>
    <col min="1" max="16384" width="0.85546875" style="3"/>
  </cols>
  <sheetData>
    <row r="1" spans="1:104" s="2" customFormat="1" ht="15.75" x14ac:dyDescent="0.25"/>
    <row r="2" spans="1:104" s="2" customFormat="1" ht="30.75" customHeight="1" x14ac:dyDescent="0.25">
      <c r="A2" s="162" t="s">
        <v>154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36" customFormat="1" ht="19.5" customHeight="1" x14ac:dyDescent="0.25">
      <c r="A3" s="284" t="s">
        <v>155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2" t="s">
        <v>422</v>
      </c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</row>
    <row r="4" spans="1:104" s="2" customFormat="1" ht="15.75" x14ac:dyDescent="0.25"/>
    <row r="5" spans="1:104" s="2" customFormat="1" ht="15.75" x14ac:dyDescent="0.25">
      <c r="F5" s="153" t="s">
        <v>445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</row>
    <row r="6" spans="1:104" s="2" customFormat="1" ht="15.75" x14ac:dyDescent="0.25">
      <c r="F6" s="154" t="s">
        <v>146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</row>
    <row r="8" spans="1:104" x14ac:dyDescent="0.25">
      <c r="A8" s="158" t="s">
        <v>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 t="s">
        <v>6</v>
      </c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</row>
    <row r="9" spans="1:104" x14ac:dyDescent="0.25">
      <c r="A9" s="158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>
        <v>2</v>
      </c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4" s="5" customFormat="1" x14ac:dyDescent="0.25">
      <c r="A10" s="10"/>
      <c r="B10" s="285" t="s">
        <v>156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11"/>
      <c r="CA10" s="287" t="s">
        <v>147</v>
      </c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</row>
    <row r="11" spans="1:104" s="5" customFormat="1" ht="81" customHeight="1" x14ac:dyDescent="0.25">
      <c r="A11" s="14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44"/>
      <c r="CA11" s="288">
        <v>0</v>
      </c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90"/>
    </row>
    <row r="12" spans="1:104" ht="50.25" customHeight="1" x14ac:dyDescent="0.25">
      <c r="A12" s="10"/>
      <c r="B12" s="285" t="s">
        <v>157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11"/>
      <c r="CA12" s="291" t="s">
        <v>158</v>
      </c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</row>
    <row r="13" spans="1:104" ht="42.75" customHeight="1" x14ac:dyDescent="0.25">
      <c r="A13" s="14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44"/>
      <c r="CA13" s="288">
        <v>1</v>
      </c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90"/>
    </row>
    <row r="14" spans="1:104" ht="72" customHeight="1" x14ac:dyDescent="0.25">
      <c r="A14" s="23"/>
      <c r="B14" s="283" t="s">
        <v>386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37"/>
      <c r="CA14" s="188">
        <v>1</v>
      </c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</row>
    <row r="15" spans="1:104" ht="62.25" customHeight="1" x14ac:dyDescent="0.25"/>
    <row r="16" spans="1:104" s="2" customFormat="1" ht="15.75" x14ac:dyDescent="0.25">
      <c r="A16" s="153" t="s">
        <v>408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 t="s">
        <v>472</v>
      </c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</row>
    <row r="17" spans="1:104" s="6" customFormat="1" ht="12.75" x14ac:dyDescent="0.25">
      <c r="A17" s="154" t="s">
        <v>41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 t="s">
        <v>42</v>
      </c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 t="s">
        <v>43</v>
      </c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</row>
  </sheetData>
  <mergeCells count="23">
    <mergeCell ref="A17:AK17"/>
    <mergeCell ref="AL17:BV17"/>
    <mergeCell ref="BW17:CZ17"/>
    <mergeCell ref="A9:BZ9"/>
    <mergeCell ref="CA9:CZ9"/>
    <mergeCell ref="B10:BY11"/>
    <mergeCell ref="CA10:CZ10"/>
    <mergeCell ref="CA11:CZ11"/>
    <mergeCell ref="B12:BY13"/>
    <mergeCell ref="CA12:CZ12"/>
    <mergeCell ref="CA13:CZ13"/>
    <mergeCell ref="B14:BY14"/>
    <mergeCell ref="CA14:CZ14"/>
    <mergeCell ref="A16:AK16"/>
    <mergeCell ref="AL16:BV16"/>
    <mergeCell ref="BW16:CZ16"/>
    <mergeCell ref="A8:BZ8"/>
    <mergeCell ref="CA8:CZ8"/>
    <mergeCell ref="A2:CZ2"/>
    <mergeCell ref="A3:CB3"/>
    <mergeCell ref="CC3:CT3"/>
    <mergeCell ref="F5:CU5"/>
    <mergeCell ref="F6:CU6"/>
  </mergeCells>
  <pageMargins left="0.7" right="0.7" top="0.75" bottom="0.75" header="0.3" footer="0.3"/>
  <pageSetup paperSize="9" scale="98" orientation="portrait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Z30"/>
  <sheetViews>
    <sheetView view="pageBreakPreview" zoomScale="87" zoomScaleNormal="112" zoomScaleSheetLayoutView="87" workbookViewId="0">
      <selection sqref="A1:XFD1048576"/>
    </sheetView>
  </sheetViews>
  <sheetFormatPr defaultColWidth="0.85546875" defaultRowHeight="15" x14ac:dyDescent="0.25"/>
  <cols>
    <col min="1" max="43" width="0.85546875" style="3"/>
    <col min="44" max="44" width="6.85546875" style="3" customWidth="1"/>
    <col min="45" max="45" width="0.140625" style="3" customWidth="1"/>
    <col min="46" max="16384" width="0.85546875" style="3"/>
  </cols>
  <sheetData>
    <row r="1" spans="1:104" s="2" customFormat="1" ht="15.75" x14ac:dyDescent="0.25"/>
    <row r="2" spans="1:104" s="2" customFormat="1" ht="31.5" customHeight="1" x14ac:dyDescent="0.25">
      <c r="A2" s="162" t="s">
        <v>423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2" customFormat="1" ht="15.75" x14ac:dyDescent="0.25"/>
    <row r="4" spans="1:104" s="2" customFormat="1" ht="15.75" x14ac:dyDescent="0.25">
      <c r="F4" s="153" t="s">
        <v>445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</row>
    <row r="5" spans="1:104" s="2" customFormat="1" ht="15.75" x14ac:dyDescent="0.25">
      <c r="F5" s="154" t="s">
        <v>146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</row>
    <row r="7" spans="1:104" s="5" customFormat="1" ht="43.5" customHeight="1" x14ac:dyDescent="0.25">
      <c r="A7" s="189" t="s">
        <v>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  <c r="AT7" s="189" t="s">
        <v>159</v>
      </c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1"/>
      <c r="BX7" s="189" t="s">
        <v>6</v>
      </c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1"/>
    </row>
    <row r="8" spans="1:104" s="30" customFormat="1" ht="51" customHeight="1" x14ac:dyDescent="0.25">
      <c r="A8" s="34"/>
      <c r="B8" s="292" t="s">
        <v>64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3"/>
      <c r="AT8" s="294" t="s">
        <v>34</v>
      </c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6"/>
      <c r="BX8" s="218">
        <v>6.3294573643410845E-2</v>
      </c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20"/>
    </row>
    <row r="9" spans="1:104" s="30" customFormat="1" ht="40.5" customHeight="1" x14ac:dyDescent="0.25">
      <c r="A9" s="33"/>
      <c r="B9" s="292" t="s">
        <v>160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3"/>
      <c r="AT9" s="294" t="s">
        <v>37</v>
      </c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6"/>
      <c r="BX9" s="264" t="s">
        <v>9</v>
      </c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6"/>
    </row>
    <row r="10" spans="1:104" s="30" customFormat="1" ht="54" customHeight="1" x14ac:dyDescent="0.25">
      <c r="A10" s="33"/>
      <c r="B10" s="292" t="s">
        <v>162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3"/>
      <c r="AT10" s="294" t="s">
        <v>35</v>
      </c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6"/>
      <c r="BX10" s="218">
        <v>2.7120542635658915</v>
      </c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20"/>
    </row>
    <row r="11" spans="1:104" s="30" customFormat="1" ht="56.25" customHeight="1" x14ac:dyDescent="0.25">
      <c r="A11" s="33"/>
      <c r="B11" s="292" t="s">
        <v>164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3"/>
      <c r="AT11" s="294" t="s">
        <v>36</v>
      </c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6"/>
      <c r="BX11" s="218">
        <v>0.72868217054263562</v>
      </c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20"/>
    </row>
    <row r="12" spans="1:104" s="30" customFormat="1" ht="51" customHeight="1" x14ac:dyDescent="0.25">
      <c r="A12" s="33"/>
      <c r="B12" s="292" t="s">
        <v>65</v>
      </c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3"/>
      <c r="AT12" s="294" t="s">
        <v>438</v>
      </c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6"/>
      <c r="BX12" s="222">
        <v>1</v>
      </c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6"/>
    </row>
    <row r="13" spans="1:104" s="30" customFormat="1" ht="64.5" customHeight="1" x14ac:dyDescent="0.25">
      <c r="A13" s="33"/>
      <c r="B13" s="292" t="s">
        <v>166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3"/>
      <c r="AT13" s="294" t="s">
        <v>439</v>
      </c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6"/>
      <c r="BX13" s="264">
        <v>0.89749999999999996</v>
      </c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6"/>
    </row>
    <row r="14" spans="1:104" s="30" customFormat="1" ht="26.25" customHeight="1" x14ac:dyDescent="0.25">
      <c r="A14" s="33"/>
      <c r="B14" s="297" t="s">
        <v>167</v>
      </c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8"/>
      <c r="AT14" s="225" t="s">
        <v>168</v>
      </c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7"/>
      <c r="BX14" s="299">
        <v>6.9400000000000003E-2</v>
      </c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0"/>
      <c r="CW14" s="300"/>
      <c r="CX14" s="300"/>
      <c r="CY14" s="300"/>
      <c r="CZ14" s="301"/>
    </row>
    <row r="15" spans="1:104" s="30" customFormat="1" ht="22.5" customHeight="1" x14ac:dyDescent="0.25">
      <c r="A15" s="33"/>
      <c r="B15" s="297" t="s">
        <v>169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8"/>
      <c r="AT15" s="225" t="s">
        <v>168</v>
      </c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7"/>
      <c r="BX15" s="302">
        <v>1</v>
      </c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1"/>
    </row>
    <row r="16" spans="1:104" s="30" customFormat="1" ht="19.5" customHeight="1" x14ac:dyDescent="0.25">
      <c r="A16" s="33"/>
      <c r="B16" s="297" t="s">
        <v>170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8"/>
      <c r="AT16" s="225" t="s">
        <v>168</v>
      </c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7"/>
      <c r="BX16" s="303">
        <v>0.89749999999999996</v>
      </c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1"/>
    </row>
    <row r="17" spans="1:104" s="30" customFormat="1" ht="21.75" customHeight="1" x14ac:dyDescent="0.25">
      <c r="A17" s="33"/>
      <c r="B17" s="297" t="s">
        <v>171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8"/>
      <c r="AT17" s="225" t="s">
        <v>168</v>
      </c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7"/>
      <c r="BX17" s="303" t="s">
        <v>9</v>
      </c>
      <c r="BY17" s="300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1"/>
    </row>
    <row r="18" spans="1:104" s="30" customFormat="1" ht="36.75" customHeight="1" x14ac:dyDescent="0.25">
      <c r="A18" s="33"/>
      <c r="B18" s="292" t="s">
        <v>172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45"/>
      <c r="AT18" s="294" t="s">
        <v>173</v>
      </c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6"/>
      <c r="BX18" s="304" t="s">
        <v>9</v>
      </c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8"/>
    </row>
    <row r="19" spans="1:104" s="30" customFormat="1" ht="36.75" customHeight="1" x14ac:dyDescent="0.25">
      <c r="A19" s="33"/>
      <c r="B19" s="292" t="s">
        <v>174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T19" s="294" t="s">
        <v>173</v>
      </c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6"/>
      <c r="BX19" s="304" t="s">
        <v>9</v>
      </c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8"/>
    </row>
    <row r="20" spans="1:104" s="30" customFormat="1" ht="60.75" customHeight="1" x14ac:dyDescent="0.25">
      <c r="A20" s="33"/>
      <c r="B20" s="305" t="s">
        <v>175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46"/>
      <c r="AT20" s="306" t="s">
        <v>176</v>
      </c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6"/>
      <c r="BX20" s="264">
        <v>1</v>
      </c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6"/>
    </row>
    <row r="21" spans="1:104" s="30" customFormat="1" ht="60.75" customHeight="1" x14ac:dyDescent="0.25">
      <c r="A21" s="33"/>
      <c r="B21" s="305" t="s">
        <v>177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46"/>
      <c r="AT21" s="306" t="s">
        <v>176</v>
      </c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6"/>
      <c r="BX21" s="264">
        <v>0</v>
      </c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6"/>
    </row>
    <row r="22" spans="1:104" s="30" customFormat="1" ht="60.75" customHeight="1" x14ac:dyDescent="0.25">
      <c r="A22" s="33"/>
      <c r="B22" s="305" t="s">
        <v>178</v>
      </c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46"/>
      <c r="AT22" s="306" t="s">
        <v>176</v>
      </c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6"/>
      <c r="BX22" s="264">
        <v>0</v>
      </c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6"/>
    </row>
    <row r="23" spans="1:104" s="30" customFormat="1" ht="84.75" customHeight="1" x14ac:dyDescent="0.25">
      <c r="A23" s="33"/>
      <c r="B23" s="305" t="s">
        <v>179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46"/>
      <c r="AT23" s="306" t="s">
        <v>176</v>
      </c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6"/>
      <c r="BX23" s="264" t="s">
        <v>9</v>
      </c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6"/>
    </row>
    <row r="24" spans="1:104" s="30" customFormat="1" ht="55.5" customHeight="1" x14ac:dyDescent="0.25">
      <c r="A24" s="33"/>
      <c r="B24" s="305" t="s">
        <v>180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46"/>
      <c r="AT24" s="306" t="s">
        <v>176</v>
      </c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6"/>
      <c r="BX24" s="264">
        <v>0</v>
      </c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6"/>
    </row>
    <row r="25" spans="1:104" s="30" customFormat="1" ht="54.75" customHeight="1" x14ac:dyDescent="0.25">
      <c r="A25" s="33"/>
      <c r="B25" s="305" t="s">
        <v>181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46"/>
      <c r="AT25" s="306" t="s">
        <v>176</v>
      </c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6"/>
      <c r="BX25" s="264">
        <v>0</v>
      </c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6"/>
    </row>
    <row r="26" spans="1:104" s="30" customFormat="1" ht="63.75" customHeight="1" x14ac:dyDescent="0.25">
      <c r="A26" s="33"/>
      <c r="B26" s="305" t="s">
        <v>182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46"/>
      <c r="AT26" s="306" t="s">
        <v>176</v>
      </c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6"/>
      <c r="BX26" s="264">
        <v>0</v>
      </c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6"/>
    </row>
    <row r="27" spans="1:104" ht="48.75" customHeight="1" x14ac:dyDescent="0.25"/>
    <row r="28" spans="1:104" s="2" customFormat="1" ht="15.75" x14ac:dyDescent="0.25">
      <c r="A28" s="153" t="s">
        <v>408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 t="s">
        <v>472</v>
      </c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</row>
    <row r="29" spans="1:104" s="6" customFormat="1" ht="13.5" customHeight="1" x14ac:dyDescent="0.25">
      <c r="A29" s="154" t="s">
        <v>41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 t="s">
        <v>42</v>
      </c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 t="s">
        <v>43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</row>
    <row r="30" spans="1:104" ht="3" customHeight="1" x14ac:dyDescent="0.25"/>
  </sheetData>
  <mergeCells count="69">
    <mergeCell ref="A29:AK29"/>
    <mergeCell ref="AL29:BV29"/>
    <mergeCell ref="BW29:CZ29"/>
    <mergeCell ref="B26:AR26"/>
    <mergeCell ref="AT26:BW26"/>
    <mergeCell ref="BX26:CZ26"/>
    <mergeCell ref="A28:AK28"/>
    <mergeCell ref="AL28:BV28"/>
    <mergeCell ref="BW28:CZ28"/>
    <mergeCell ref="B24:AR24"/>
    <mergeCell ref="AT24:BW24"/>
    <mergeCell ref="BX24:CZ24"/>
    <mergeCell ref="B25:AR25"/>
    <mergeCell ref="AT25:BW25"/>
    <mergeCell ref="BX25:CZ25"/>
    <mergeCell ref="B22:AR22"/>
    <mergeCell ref="AT22:BW22"/>
    <mergeCell ref="BX22:CZ22"/>
    <mergeCell ref="B23:AR23"/>
    <mergeCell ref="AT23:BW23"/>
    <mergeCell ref="BX23:CZ23"/>
    <mergeCell ref="B20:AR20"/>
    <mergeCell ref="AT20:BW20"/>
    <mergeCell ref="BX20:CZ20"/>
    <mergeCell ref="B21:AR21"/>
    <mergeCell ref="AT21:BW21"/>
    <mergeCell ref="BX21:CZ21"/>
    <mergeCell ref="B18:AR18"/>
    <mergeCell ref="AT18:BW18"/>
    <mergeCell ref="BX18:CZ18"/>
    <mergeCell ref="B19:AR19"/>
    <mergeCell ref="AT19:BW19"/>
    <mergeCell ref="BX19:CZ19"/>
    <mergeCell ref="B16:AS16"/>
    <mergeCell ref="AT16:BW16"/>
    <mergeCell ref="BX16:CZ16"/>
    <mergeCell ref="B17:AS17"/>
    <mergeCell ref="AT17:BW17"/>
    <mergeCell ref="BX17:CZ17"/>
    <mergeCell ref="B14:AS14"/>
    <mergeCell ref="AT14:BW14"/>
    <mergeCell ref="BX14:CZ14"/>
    <mergeCell ref="B15:AS15"/>
    <mergeCell ref="AT15:BW15"/>
    <mergeCell ref="BX15:CZ15"/>
    <mergeCell ref="B12:AS12"/>
    <mergeCell ref="AT12:BW12"/>
    <mergeCell ref="BX12:CZ12"/>
    <mergeCell ref="B13:AS13"/>
    <mergeCell ref="AT13:BW13"/>
    <mergeCell ref="BX13:CZ13"/>
    <mergeCell ref="B10:AS10"/>
    <mergeCell ref="AT10:BW10"/>
    <mergeCell ref="BX10:CZ10"/>
    <mergeCell ref="B11:AS11"/>
    <mergeCell ref="AT11:BW11"/>
    <mergeCell ref="BX11:CZ11"/>
    <mergeCell ref="B8:AS8"/>
    <mergeCell ref="AT8:BW8"/>
    <mergeCell ref="BX8:CZ8"/>
    <mergeCell ref="B9:AS9"/>
    <mergeCell ref="AT9:BW9"/>
    <mergeCell ref="BX9:CZ9"/>
    <mergeCell ref="A2:CZ2"/>
    <mergeCell ref="F4:CU4"/>
    <mergeCell ref="F5:CU5"/>
    <mergeCell ref="A7:AS7"/>
    <mergeCell ref="AT7:BW7"/>
    <mergeCell ref="BX7:CZ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Z26"/>
  <sheetViews>
    <sheetView view="pageBreakPreview" zoomScale="87" zoomScaleNormal="100" zoomScaleSheetLayoutView="87" workbookViewId="0">
      <selection sqref="A1:XFD1048576"/>
    </sheetView>
  </sheetViews>
  <sheetFormatPr defaultColWidth="0.85546875" defaultRowHeight="15" x14ac:dyDescent="0.25"/>
  <cols>
    <col min="1" max="16384" width="0.85546875" style="3"/>
  </cols>
  <sheetData>
    <row r="1" spans="1:104" s="2" customFormat="1" ht="15.75" x14ac:dyDescent="0.25"/>
    <row r="2" spans="1:104" s="2" customFormat="1" ht="38.25" customHeight="1" x14ac:dyDescent="0.25">
      <c r="A2" s="162" t="s">
        <v>424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2" customFormat="1" ht="15.75" x14ac:dyDescent="0.25"/>
    <row r="4" spans="1:104" s="2" customFormat="1" ht="15.75" x14ac:dyDescent="0.25">
      <c r="F4" s="153" t="s">
        <v>445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</row>
    <row r="5" spans="1:104" s="2" customFormat="1" ht="15.75" x14ac:dyDescent="0.25">
      <c r="F5" s="154" t="s">
        <v>146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</row>
    <row r="6" spans="1:104" s="2" customFormat="1" ht="15.75" x14ac:dyDescent="0.25"/>
    <row r="7" spans="1:104" s="30" customFormat="1" ht="46.5" customHeight="1" x14ac:dyDescent="0.25">
      <c r="A7" s="189" t="s">
        <v>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1"/>
      <c r="AO7" s="189" t="s">
        <v>183</v>
      </c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1"/>
      <c r="BK7" s="189" t="s">
        <v>6</v>
      </c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1"/>
    </row>
    <row r="8" spans="1:104" s="5" customFormat="1" ht="75" customHeight="1" x14ac:dyDescent="0.25">
      <c r="A8" s="15"/>
      <c r="B8" s="192" t="s">
        <v>184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20"/>
      <c r="AO8" s="307" t="s">
        <v>185</v>
      </c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9"/>
      <c r="BK8" s="19"/>
      <c r="BL8" s="285" t="s">
        <v>186</v>
      </c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47"/>
    </row>
    <row r="9" spans="1:104" s="5" customFormat="1" x14ac:dyDescent="0.25">
      <c r="A9" s="48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49"/>
      <c r="AO9" s="310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2"/>
      <c r="BK9" s="50"/>
      <c r="BL9" s="313">
        <v>1</v>
      </c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51"/>
    </row>
    <row r="10" spans="1:104" s="5" customFormat="1" ht="31.5" customHeight="1" x14ac:dyDescent="0.25">
      <c r="A10" s="15"/>
      <c r="B10" s="192" t="s">
        <v>187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20"/>
      <c r="AO10" s="307" t="s">
        <v>185</v>
      </c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9"/>
      <c r="BK10" s="19"/>
      <c r="BL10" s="285" t="s">
        <v>188</v>
      </c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47"/>
    </row>
    <row r="11" spans="1:104" s="5" customFormat="1" ht="16.5" customHeight="1" x14ac:dyDescent="0.25">
      <c r="A11" s="48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49"/>
      <c r="AO11" s="310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2"/>
      <c r="BK11" s="50"/>
      <c r="BL11" s="289">
        <v>0</v>
      </c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51"/>
    </row>
    <row r="12" spans="1:104" s="5" customFormat="1" ht="31.5" customHeight="1" x14ac:dyDescent="0.25">
      <c r="A12" s="15"/>
      <c r="B12" s="192" t="s">
        <v>189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20"/>
      <c r="AO12" s="307" t="s">
        <v>185</v>
      </c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9"/>
      <c r="BK12" s="19"/>
      <c r="BL12" s="285" t="s">
        <v>188</v>
      </c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47"/>
    </row>
    <row r="13" spans="1:104" s="5" customFormat="1" ht="16.5" customHeight="1" x14ac:dyDescent="0.25">
      <c r="A13" s="48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49"/>
      <c r="AO13" s="310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2"/>
      <c r="BK13" s="50"/>
      <c r="BL13" s="211">
        <v>0</v>
      </c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51"/>
    </row>
    <row r="14" spans="1:104" s="5" customFormat="1" ht="75" customHeight="1" x14ac:dyDescent="0.25">
      <c r="A14" s="15"/>
      <c r="B14" s="192" t="s">
        <v>190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20"/>
      <c r="AO14" s="307" t="s">
        <v>185</v>
      </c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9"/>
      <c r="BK14" s="19"/>
      <c r="BL14" s="285" t="s">
        <v>186</v>
      </c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47"/>
    </row>
    <row r="15" spans="1:104" s="5" customFormat="1" ht="15.75" customHeight="1" x14ac:dyDescent="0.25">
      <c r="A15" s="48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49"/>
      <c r="AO15" s="310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2"/>
      <c r="BK15" s="50"/>
      <c r="BL15" s="211">
        <v>0</v>
      </c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51"/>
    </row>
    <row r="16" spans="1:104" s="5" customFormat="1" ht="30" customHeight="1" x14ac:dyDescent="0.25">
      <c r="A16" s="15"/>
      <c r="B16" s="192" t="s">
        <v>191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20"/>
      <c r="AO16" s="307" t="s">
        <v>185</v>
      </c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9"/>
      <c r="BK16" s="19"/>
      <c r="BL16" s="285" t="s">
        <v>188</v>
      </c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47"/>
    </row>
    <row r="17" spans="1:104" s="5" customFormat="1" ht="17.25" customHeight="1" x14ac:dyDescent="0.25">
      <c r="A17" s="48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49"/>
      <c r="AO17" s="310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2"/>
      <c r="BK17" s="50"/>
      <c r="BL17" s="211">
        <v>0</v>
      </c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51"/>
    </row>
    <row r="18" spans="1:104" s="5" customFormat="1" ht="30" customHeight="1" x14ac:dyDescent="0.25">
      <c r="A18" s="15"/>
      <c r="B18" s="192" t="s">
        <v>192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20"/>
      <c r="AO18" s="307" t="s">
        <v>185</v>
      </c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9"/>
      <c r="BK18" s="19"/>
      <c r="BL18" s="285" t="s">
        <v>188</v>
      </c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47"/>
    </row>
    <row r="19" spans="1:104" s="5" customFormat="1" ht="17.25" customHeight="1" x14ac:dyDescent="0.25">
      <c r="A19" s="16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22"/>
      <c r="AO19" s="310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2"/>
      <c r="BK19" s="21"/>
      <c r="BL19" s="211">
        <v>0</v>
      </c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52"/>
    </row>
    <row r="20" spans="1:104" s="5" customFormat="1" ht="30" customHeight="1" x14ac:dyDescent="0.25">
      <c r="A20" s="15"/>
      <c r="B20" s="192" t="s">
        <v>193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20"/>
      <c r="AO20" s="307" t="s">
        <v>185</v>
      </c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9"/>
      <c r="BK20" s="19"/>
      <c r="BL20" s="285" t="s">
        <v>194</v>
      </c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47"/>
    </row>
    <row r="21" spans="1:104" s="5" customFormat="1" ht="17.25" customHeight="1" x14ac:dyDescent="0.25">
      <c r="A21" s="16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22"/>
      <c r="AO21" s="310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2"/>
      <c r="BK21" s="21"/>
      <c r="BL21" s="211">
        <v>0</v>
      </c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52"/>
    </row>
    <row r="22" spans="1:104" s="5" customFormat="1" ht="48" customHeight="1" x14ac:dyDescent="0.25">
      <c r="A22" s="31"/>
      <c r="B22" s="206" t="s">
        <v>195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4"/>
      <c r="AO22" s="225" t="s">
        <v>185</v>
      </c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7"/>
      <c r="BK22" s="28"/>
      <c r="BL22" s="215">
        <v>0.65</v>
      </c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43"/>
    </row>
    <row r="23" spans="1:104" ht="50.25" customHeight="1" x14ac:dyDescent="0.25"/>
    <row r="24" spans="1:104" s="2" customFormat="1" ht="15.75" x14ac:dyDescent="0.25">
      <c r="A24" s="153" t="s">
        <v>408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 t="s">
        <v>472</v>
      </c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</row>
    <row r="25" spans="1:104" s="6" customFormat="1" ht="13.5" customHeight="1" x14ac:dyDescent="0.25">
      <c r="A25" s="154" t="s">
        <v>41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 t="s">
        <v>42</v>
      </c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 t="s">
        <v>43</v>
      </c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</row>
    <row r="26" spans="1:104" ht="3" customHeight="1" x14ac:dyDescent="0.25"/>
  </sheetData>
  <mergeCells count="43">
    <mergeCell ref="A24:AK24"/>
    <mergeCell ref="AL24:BV24"/>
    <mergeCell ref="BW24:CZ24"/>
    <mergeCell ref="A25:AK25"/>
    <mergeCell ref="AL25:BV25"/>
    <mergeCell ref="BW25:CZ25"/>
    <mergeCell ref="B20:AM21"/>
    <mergeCell ref="AO20:BJ21"/>
    <mergeCell ref="BL20:CY20"/>
    <mergeCell ref="BL21:CY21"/>
    <mergeCell ref="B22:AM22"/>
    <mergeCell ref="AO22:BJ22"/>
    <mergeCell ref="BL22:CY22"/>
    <mergeCell ref="B16:AM17"/>
    <mergeCell ref="AO16:BJ17"/>
    <mergeCell ref="BL16:CY16"/>
    <mergeCell ref="BL17:CY17"/>
    <mergeCell ref="B18:AM19"/>
    <mergeCell ref="AO18:BJ19"/>
    <mergeCell ref="BL18:CY18"/>
    <mergeCell ref="BL19:CY19"/>
    <mergeCell ref="B12:AM13"/>
    <mergeCell ref="AO12:BJ13"/>
    <mergeCell ref="BL12:CY12"/>
    <mergeCell ref="BL13:CY13"/>
    <mergeCell ref="B14:AM15"/>
    <mergeCell ref="AO14:BJ15"/>
    <mergeCell ref="BL14:CY14"/>
    <mergeCell ref="BL15:CY15"/>
    <mergeCell ref="B8:AM9"/>
    <mergeCell ref="AO8:BJ9"/>
    <mergeCell ref="BL8:CY8"/>
    <mergeCell ref="BL9:CY9"/>
    <mergeCell ref="B10:AM11"/>
    <mergeCell ref="AO10:BJ11"/>
    <mergeCell ref="BL10:CY10"/>
    <mergeCell ref="BL11:CY11"/>
    <mergeCell ref="A2:CZ2"/>
    <mergeCell ref="F4:CU4"/>
    <mergeCell ref="F5:CU5"/>
    <mergeCell ref="A7:AN7"/>
    <mergeCell ref="AO7:BJ7"/>
    <mergeCell ref="BK7:CZ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CZ24"/>
  <sheetViews>
    <sheetView topLeftCell="A10" workbookViewId="0">
      <selection activeCell="ES14" sqref="ES14"/>
    </sheetView>
  </sheetViews>
  <sheetFormatPr defaultColWidth="0.85546875" defaultRowHeight="15" x14ac:dyDescent="0.25"/>
  <cols>
    <col min="1" max="16384" width="0.85546875" style="3"/>
  </cols>
  <sheetData>
    <row r="1" spans="1:104" s="84" customFormat="1" ht="30" customHeight="1" x14ac:dyDescent="0.25">
      <c r="A1" s="162" t="s">
        <v>440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</row>
    <row r="2" spans="1:104" s="84" customFormat="1" ht="15.75" x14ac:dyDescent="0.25">
      <c r="F2" s="153" t="str">
        <f>'Ф 1.1'!F5:CU5</f>
        <v>ООО "Тунгусские электрические сети"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</row>
    <row r="3" spans="1:104" s="84" customFormat="1" ht="15.75" x14ac:dyDescent="0.25">
      <c r="F3" s="154" t="s">
        <v>146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</row>
    <row r="4" spans="1:104" s="84" customFormat="1" ht="15.75" x14ac:dyDescent="0.25"/>
    <row r="5" spans="1:104" s="30" customFormat="1" ht="46.5" customHeight="1" x14ac:dyDescent="0.25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1"/>
      <c r="AO5" s="189" t="s">
        <v>441</v>
      </c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1"/>
      <c r="BK5" s="189" t="s">
        <v>6</v>
      </c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1"/>
    </row>
    <row r="6" spans="1:104" s="5" customFormat="1" ht="75" customHeight="1" x14ac:dyDescent="0.25">
      <c r="A6" s="15"/>
      <c r="B6" s="192" t="s">
        <v>184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3"/>
      <c r="AO6" s="179" t="s">
        <v>442</v>
      </c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1"/>
      <c r="BK6" s="85"/>
      <c r="BL6" s="285" t="s">
        <v>186</v>
      </c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47"/>
    </row>
    <row r="7" spans="1:104" s="5" customFormat="1" x14ac:dyDescent="0.25">
      <c r="A7" s="48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5"/>
      <c r="AO7" s="182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4"/>
      <c r="BK7" s="50"/>
      <c r="BL7" s="313">
        <v>0</v>
      </c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51"/>
    </row>
    <row r="8" spans="1:104" s="5" customFormat="1" ht="31.5" customHeight="1" x14ac:dyDescent="0.25">
      <c r="A8" s="15"/>
      <c r="B8" s="192" t="s">
        <v>187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179" t="s">
        <v>443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1"/>
      <c r="BK8" s="85"/>
      <c r="BL8" s="314" t="s">
        <v>188</v>
      </c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47"/>
    </row>
    <row r="9" spans="1:104" s="5" customFormat="1" ht="16.5" customHeight="1" x14ac:dyDescent="0.25">
      <c r="A9" s="48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5"/>
      <c r="AO9" s="182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4"/>
      <c r="BK9" s="50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51"/>
    </row>
    <row r="10" spans="1:104" s="5" customFormat="1" ht="31.5" customHeight="1" x14ac:dyDescent="0.25">
      <c r="A10" s="15"/>
      <c r="B10" s="192" t="s">
        <v>189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79" t="s">
        <v>443</v>
      </c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1"/>
      <c r="BK10" s="85"/>
      <c r="BL10" s="314" t="s">
        <v>188</v>
      </c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314"/>
      <c r="CI10" s="314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47"/>
    </row>
    <row r="11" spans="1:104" s="5" customFormat="1" ht="16.5" customHeight="1" x14ac:dyDescent="0.25">
      <c r="A11" s="48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5"/>
      <c r="AO11" s="182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4"/>
      <c r="BK11" s="50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51"/>
    </row>
    <row r="12" spans="1:104" s="5" customFormat="1" ht="75" customHeight="1" x14ac:dyDescent="0.25">
      <c r="A12" s="15"/>
      <c r="B12" s="192" t="s">
        <v>190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3"/>
      <c r="AO12" s="179" t="s">
        <v>443</v>
      </c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1"/>
      <c r="BK12" s="85"/>
      <c r="BL12" s="314" t="s">
        <v>186</v>
      </c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47"/>
    </row>
    <row r="13" spans="1:104" s="5" customFormat="1" ht="15.75" customHeight="1" x14ac:dyDescent="0.25">
      <c r="A13" s="48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5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4"/>
      <c r="BK13" s="50"/>
      <c r="BL13" s="271">
        <v>0</v>
      </c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51"/>
    </row>
    <row r="14" spans="1:104" s="5" customFormat="1" ht="30" customHeight="1" x14ac:dyDescent="0.25">
      <c r="A14" s="15"/>
      <c r="B14" s="192" t="s">
        <v>191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3"/>
      <c r="AO14" s="179" t="s">
        <v>443</v>
      </c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1"/>
      <c r="BK14" s="85"/>
      <c r="BL14" s="314" t="s">
        <v>188</v>
      </c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47"/>
    </row>
    <row r="15" spans="1:104" s="5" customFormat="1" ht="17.25" customHeight="1" x14ac:dyDescent="0.25">
      <c r="A15" s="48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5"/>
      <c r="AO15" s="182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4"/>
      <c r="BK15" s="50"/>
      <c r="BL15" s="271">
        <v>0</v>
      </c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51"/>
    </row>
    <row r="16" spans="1:104" s="5" customFormat="1" ht="30" customHeight="1" x14ac:dyDescent="0.25">
      <c r="A16" s="15"/>
      <c r="B16" s="192" t="s">
        <v>192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87"/>
      <c r="AO16" s="179" t="s">
        <v>443</v>
      </c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1"/>
      <c r="BK16" s="85"/>
      <c r="BL16" s="314" t="s">
        <v>188</v>
      </c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47"/>
    </row>
    <row r="17" spans="1:104" s="5" customFormat="1" ht="17.25" customHeight="1" x14ac:dyDescent="0.25">
      <c r="A17" s="16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88"/>
      <c r="AO17" s="182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4"/>
      <c r="BK17" s="86"/>
      <c r="BL17" s="271">
        <v>0</v>
      </c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52"/>
    </row>
    <row r="18" spans="1:104" s="5" customFormat="1" ht="30" customHeight="1" x14ac:dyDescent="0.25">
      <c r="A18" s="15"/>
      <c r="B18" s="192" t="s">
        <v>193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87"/>
      <c r="AO18" s="179" t="s">
        <v>443</v>
      </c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1"/>
      <c r="BK18" s="85"/>
      <c r="BL18" s="314" t="s">
        <v>188</v>
      </c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47"/>
    </row>
    <row r="19" spans="1:104" s="5" customFormat="1" ht="17.25" customHeight="1" x14ac:dyDescent="0.25">
      <c r="A19" s="16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88"/>
      <c r="AO19" s="182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4"/>
      <c r="BK19" s="86"/>
      <c r="BL19" s="271">
        <v>0</v>
      </c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52"/>
    </row>
    <row r="20" spans="1:104" s="5" customFormat="1" ht="48" customHeight="1" x14ac:dyDescent="0.25">
      <c r="A20" s="31"/>
      <c r="B20" s="206" t="s">
        <v>195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89"/>
      <c r="AO20" s="294" t="s">
        <v>443</v>
      </c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6"/>
      <c r="BK20" s="28"/>
      <c r="BL20" s="156">
        <v>0.65</v>
      </c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43"/>
    </row>
    <row r="22" spans="1:104" s="84" customFormat="1" ht="15.75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</row>
    <row r="23" spans="1:104" s="6" customFormat="1" ht="13.5" customHeight="1" x14ac:dyDescent="0.25">
      <c r="A23" s="154" t="s">
        <v>41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 t="s">
        <v>42</v>
      </c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 t="s">
        <v>43</v>
      </c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</row>
    <row r="24" spans="1:104" ht="3" customHeight="1" x14ac:dyDescent="0.25"/>
  </sheetData>
  <mergeCells count="43">
    <mergeCell ref="A1:CZ1"/>
    <mergeCell ref="F2:CU2"/>
    <mergeCell ref="F3:CU3"/>
    <mergeCell ref="A5:AN5"/>
    <mergeCell ref="AO5:BJ5"/>
    <mergeCell ref="BK5:CZ5"/>
    <mergeCell ref="B6:AN7"/>
    <mergeCell ref="AO6:BJ7"/>
    <mergeCell ref="BL6:CY6"/>
    <mergeCell ref="BL7:CY7"/>
    <mergeCell ref="B8:AN9"/>
    <mergeCell ref="AO8:BJ9"/>
    <mergeCell ref="BL8:CY8"/>
    <mergeCell ref="BL9:CY9"/>
    <mergeCell ref="B10:AN11"/>
    <mergeCell ref="AO10:BJ11"/>
    <mergeCell ref="BL10:CY10"/>
    <mergeCell ref="BL11:CY11"/>
    <mergeCell ref="B12:AN13"/>
    <mergeCell ref="AO12:BJ13"/>
    <mergeCell ref="BL12:CY12"/>
    <mergeCell ref="BL13:CY13"/>
    <mergeCell ref="B14:AN15"/>
    <mergeCell ref="AO14:BJ15"/>
    <mergeCell ref="BL14:CY14"/>
    <mergeCell ref="BL15:CY15"/>
    <mergeCell ref="B16:AM17"/>
    <mergeCell ref="AO16:BJ17"/>
    <mergeCell ref="BL16:CY16"/>
    <mergeCell ref="BL17:CY17"/>
    <mergeCell ref="B18:AM19"/>
    <mergeCell ref="AO18:BJ19"/>
    <mergeCell ref="BL18:CY18"/>
    <mergeCell ref="BL19:CY19"/>
    <mergeCell ref="B20:AM20"/>
    <mergeCell ref="AO20:BJ20"/>
    <mergeCell ref="BL20:CY20"/>
    <mergeCell ref="A22:AK22"/>
    <mergeCell ref="AL22:BV22"/>
    <mergeCell ref="BW22:CZ22"/>
    <mergeCell ref="A23:AK23"/>
    <mergeCell ref="AL23:BV23"/>
    <mergeCell ref="BW23:CZ2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Z15"/>
  <sheetViews>
    <sheetView view="pageBreakPreview" zoomScale="89" zoomScaleNormal="100" zoomScaleSheetLayoutView="89" workbookViewId="0">
      <selection sqref="A1:XFD1048576"/>
    </sheetView>
  </sheetViews>
  <sheetFormatPr defaultColWidth="0.85546875" defaultRowHeight="15" x14ac:dyDescent="0.25"/>
  <cols>
    <col min="1" max="16384" width="0.85546875" style="3"/>
  </cols>
  <sheetData>
    <row r="1" spans="1:104" s="2" customFormat="1" ht="15.75" x14ac:dyDescent="0.25"/>
    <row r="2" spans="1:104" s="2" customFormat="1" ht="15.75" x14ac:dyDescent="0.25">
      <c r="A2" s="162" t="s">
        <v>196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36" customFormat="1" ht="15.75" x14ac:dyDescent="0.25">
      <c r="X3" s="284" t="s">
        <v>197</v>
      </c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2" t="s">
        <v>422</v>
      </c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</row>
    <row r="4" spans="1:104" s="2" customFormat="1" ht="15.75" x14ac:dyDescent="0.25"/>
    <row r="5" spans="1:104" s="2" customFormat="1" ht="15.75" x14ac:dyDescent="0.25">
      <c r="F5" s="153" t="s">
        <v>445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</row>
    <row r="6" spans="1:104" s="2" customFormat="1" ht="15.75" x14ac:dyDescent="0.25">
      <c r="F6" s="154" t="s">
        <v>146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</row>
    <row r="7" spans="1:104" s="2" customFormat="1" ht="15.75" x14ac:dyDescent="0.25"/>
    <row r="8" spans="1:104" s="5" customFormat="1" ht="21" customHeight="1" x14ac:dyDescent="0.25">
      <c r="A8" s="158" t="s">
        <v>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 t="s">
        <v>147</v>
      </c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</row>
    <row r="9" spans="1:104" s="5" customFormat="1" x14ac:dyDescent="0.25">
      <c r="A9" s="158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>
        <v>2</v>
      </c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4" ht="72" customHeight="1" x14ac:dyDescent="0.25">
      <c r="A10" s="23"/>
      <c r="B10" s="283" t="s">
        <v>198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37"/>
      <c r="CA10" s="158">
        <v>17</v>
      </c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</row>
    <row r="11" spans="1:104" ht="72" customHeight="1" x14ac:dyDescent="0.25">
      <c r="A11" s="23"/>
      <c r="B11" s="283" t="s">
        <v>199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37"/>
      <c r="CA11" s="158">
        <v>17</v>
      </c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</row>
    <row r="12" spans="1:104" ht="72" customHeight="1" x14ac:dyDescent="0.25">
      <c r="A12" s="23"/>
      <c r="B12" s="283" t="s">
        <v>200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37"/>
      <c r="CA12" s="158">
        <v>0</v>
      </c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</row>
    <row r="13" spans="1:104" ht="40.5" customHeight="1" x14ac:dyDescent="0.25"/>
    <row r="14" spans="1:104" s="2" customFormat="1" ht="15.75" x14ac:dyDescent="0.25">
      <c r="A14" s="153" t="s">
        <v>408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 t="s">
        <v>472</v>
      </c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</row>
    <row r="15" spans="1:104" s="6" customFormat="1" ht="12.75" x14ac:dyDescent="0.25">
      <c r="A15" s="154" t="s">
        <v>41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 t="s">
        <v>42</v>
      </c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 t="s">
        <v>43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</row>
  </sheetData>
  <mergeCells count="21">
    <mergeCell ref="A15:AK15"/>
    <mergeCell ref="AL15:BV15"/>
    <mergeCell ref="BW15:CZ15"/>
    <mergeCell ref="A9:BZ9"/>
    <mergeCell ref="CA9:CZ9"/>
    <mergeCell ref="B10:BY10"/>
    <mergeCell ref="CA10:CZ10"/>
    <mergeCell ref="B11:BY11"/>
    <mergeCell ref="CA11:CZ11"/>
    <mergeCell ref="B12:BY12"/>
    <mergeCell ref="CA12:CZ12"/>
    <mergeCell ref="A14:AK14"/>
    <mergeCell ref="AL14:BV14"/>
    <mergeCell ref="BW14:CZ14"/>
    <mergeCell ref="A8:BZ8"/>
    <mergeCell ref="CA8:CZ8"/>
    <mergeCell ref="A2:CZ2"/>
    <mergeCell ref="X3:BK3"/>
    <mergeCell ref="BL3:CA3"/>
    <mergeCell ref="F5:CU5"/>
    <mergeCell ref="F6:CU6"/>
  </mergeCells>
  <pageMargins left="0.7" right="0.7" top="0.75" bottom="0.75" header="0.3" footer="0.3"/>
  <pageSetup paperSize="9" scale="98" orientation="portrait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CZ35"/>
  <sheetViews>
    <sheetView view="pageBreakPreview" zoomScale="91" zoomScaleNormal="100" zoomScaleSheetLayoutView="91" workbookViewId="0">
      <selection activeCell="EW9" sqref="EW9"/>
    </sheetView>
  </sheetViews>
  <sheetFormatPr defaultColWidth="0.85546875" defaultRowHeight="15" x14ac:dyDescent="0.25"/>
  <cols>
    <col min="1" max="1" width="0.85546875" style="3"/>
    <col min="2" max="2" width="6.42578125" style="3" customWidth="1"/>
    <col min="3" max="16384" width="0.85546875" style="3"/>
  </cols>
  <sheetData>
    <row r="1" spans="1:104" s="38" customFormat="1" ht="15.75" x14ac:dyDescent="0.25"/>
    <row r="2" spans="1:104" s="36" customFormat="1" ht="15.75" x14ac:dyDescent="0.25">
      <c r="B2" s="284" t="s">
        <v>201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2" t="s">
        <v>422</v>
      </c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</row>
    <row r="3" spans="1:104" ht="15.75" x14ac:dyDescent="0.25">
      <c r="F3" s="153" t="str">
        <f>'Ф 1.1'!F5</f>
        <v>ООО "Тунгусские электрические сети"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5" customHeight="1" x14ac:dyDescent="0.2">
      <c r="F4" s="154" t="s">
        <v>93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5" spans="1:104" ht="14.25" customHeight="1" x14ac:dyDescent="0.25"/>
    <row r="6" spans="1:104" s="5" customFormat="1" ht="16.5" customHeight="1" x14ac:dyDescent="0.25">
      <c r="A6" s="189" t="s">
        <v>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1"/>
      <c r="AJ6" s="214" t="s">
        <v>6</v>
      </c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6"/>
      <c r="BH6" s="189" t="s">
        <v>95</v>
      </c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1"/>
      <c r="BU6" s="189" t="s">
        <v>7</v>
      </c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1"/>
      <c r="CK6" s="189" t="s">
        <v>96</v>
      </c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1"/>
    </row>
    <row r="7" spans="1:104" s="5" customFormat="1" ht="33.7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2"/>
      <c r="AJ7" s="210" t="s">
        <v>202</v>
      </c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2"/>
      <c r="AV7" s="210" t="s">
        <v>98</v>
      </c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0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2"/>
      <c r="BU7" s="210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2"/>
      <c r="CK7" s="210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2"/>
    </row>
    <row r="8" spans="1:104" s="29" customFormat="1" x14ac:dyDescent="0.25">
      <c r="A8" s="264">
        <v>1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6"/>
      <c r="AJ8" s="264">
        <v>2</v>
      </c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6"/>
      <c r="AV8" s="264">
        <v>3</v>
      </c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6"/>
      <c r="BH8" s="264">
        <v>4</v>
      </c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6"/>
      <c r="BU8" s="264">
        <v>5</v>
      </c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6"/>
      <c r="CK8" s="264">
        <v>6</v>
      </c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6"/>
    </row>
    <row r="9" spans="1:104" s="5" customFormat="1" ht="108.75" customHeight="1" x14ac:dyDescent="0.25">
      <c r="A9" s="28"/>
      <c r="B9" s="206" t="s">
        <v>8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61" t="s">
        <v>9</v>
      </c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3"/>
      <c r="AV9" s="261" t="s">
        <v>9</v>
      </c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3"/>
      <c r="BH9" s="264" t="s">
        <v>9</v>
      </c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6"/>
      <c r="BU9" s="264" t="s">
        <v>9</v>
      </c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6"/>
      <c r="CK9" s="264">
        <f>'2.1'!CH10</f>
        <v>2</v>
      </c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6"/>
    </row>
    <row r="10" spans="1:104" s="5" customFormat="1" ht="19.5" customHeight="1" x14ac:dyDescent="0.25">
      <c r="A10" s="31"/>
      <c r="B10" s="206" t="s">
        <v>10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7"/>
      <c r="AJ10" s="261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3"/>
      <c r="AV10" s="261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3"/>
      <c r="BH10" s="264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6"/>
      <c r="BU10" s="264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6"/>
      <c r="CK10" s="264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6"/>
    </row>
    <row r="11" spans="1:104" s="5" customFormat="1" ht="115.5" customHeight="1" x14ac:dyDescent="0.25">
      <c r="A11" s="31"/>
      <c r="B11" s="206" t="s">
        <v>11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61">
        <f>'2.1'!AG12</f>
        <v>40</v>
      </c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3"/>
      <c r="AV11" s="261">
        <f>'2.1'!AR12</f>
        <v>40</v>
      </c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3"/>
      <c r="BH11" s="264">
        <f>'2.1'!BC12</f>
        <v>100</v>
      </c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6"/>
      <c r="BU11" s="264" t="s">
        <v>12</v>
      </c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6"/>
      <c r="CK11" s="264">
        <f>'2.1'!CH12</f>
        <v>2</v>
      </c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6"/>
    </row>
    <row r="12" spans="1:104" s="5" customFormat="1" ht="171.75" customHeight="1" x14ac:dyDescent="0.25">
      <c r="A12" s="31"/>
      <c r="B12" s="206" t="s">
        <v>13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7"/>
      <c r="AJ12" s="261">
        <f>'2.1'!AG13</f>
        <v>7</v>
      </c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3"/>
      <c r="AV12" s="261">
        <f>'2.1'!AR13</f>
        <v>7</v>
      </c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3"/>
      <c r="BH12" s="264">
        <f>'2.1'!BC13</f>
        <v>100</v>
      </c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6"/>
      <c r="BU12" s="264" t="s">
        <v>12</v>
      </c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6"/>
      <c r="CK12" s="264">
        <f>'2.1'!CH13</f>
        <v>2</v>
      </c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6"/>
    </row>
    <row r="13" spans="1:104" s="5" customFormat="1" ht="16.5" customHeight="1" x14ac:dyDescent="0.25">
      <c r="A13" s="31"/>
      <c r="B13" s="206" t="s">
        <v>14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7"/>
      <c r="AJ13" s="261">
        <f>'2.1'!AG14</f>
        <v>0</v>
      </c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3"/>
      <c r="AV13" s="261">
        <f>'2.1'!AR14</f>
        <v>0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3"/>
      <c r="BH13" s="264">
        <f>'2.1'!BC14</f>
        <v>0</v>
      </c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6"/>
      <c r="BU13" s="264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6"/>
      <c r="CK13" s="264">
        <f>'2.1'!CH14</f>
        <v>0</v>
      </c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6"/>
    </row>
    <row r="14" spans="1:104" s="5" customFormat="1" ht="64.5" customHeight="1" x14ac:dyDescent="0.25">
      <c r="A14" s="31"/>
      <c r="B14" s="206" t="s">
        <v>15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7"/>
      <c r="AJ14" s="261">
        <f>'2.1'!AG15</f>
        <v>2</v>
      </c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3"/>
      <c r="AV14" s="261">
        <f>'2.1'!AR15</f>
        <v>2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3"/>
      <c r="BH14" s="264">
        <f>'2.1'!BC15</f>
        <v>100</v>
      </c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6"/>
      <c r="BU14" s="264" t="s">
        <v>9</v>
      </c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6"/>
      <c r="CK14" s="264" t="str">
        <f>'2.1'!CH15</f>
        <v>-</v>
      </c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6"/>
    </row>
    <row r="15" spans="1:104" s="5" customFormat="1" ht="111.75" customHeight="1" x14ac:dyDescent="0.25">
      <c r="A15" s="31"/>
      <c r="B15" s="206" t="s">
        <v>203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7"/>
      <c r="AJ15" s="261">
        <f>'2.1'!AG16</f>
        <v>1</v>
      </c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3"/>
      <c r="AV15" s="261">
        <f>'2.1'!AR16</f>
        <v>1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3"/>
      <c r="BH15" s="264">
        <f>'2.1'!BC16</f>
        <v>100</v>
      </c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6"/>
      <c r="BU15" s="264" t="s">
        <v>9</v>
      </c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6"/>
      <c r="CK15" s="264" t="str">
        <f>'2.1'!CH16</f>
        <v>-</v>
      </c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6"/>
    </row>
    <row r="16" spans="1:104" s="5" customFormat="1" ht="60.75" customHeight="1" x14ac:dyDescent="0.25">
      <c r="A16" s="31"/>
      <c r="B16" s="206" t="s">
        <v>16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  <c r="AJ16" s="261">
        <f>'2.1'!AG17</f>
        <v>4</v>
      </c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3"/>
      <c r="AV16" s="261">
        <f>'2.1'!AR17</f>
        <v>4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3"/>
      <c r="BH16" s="264">
        <f>'2.1'!BC17</f>
        <v>100</v>
      </c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6"/>
      <c r="BU16" s="264" t="s">
        <v>9</v>
      </c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6"/>
      <c r="CK16" s="264" t="str">
        <f>'2.1'!CH17</f>
        <v>-</v>
      </c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6"/>
    </row>
    <row r="17" spans="1:104" s="5" customFormat="1" ht="116.25" customHeight="1" x14ac:dyDescent="0.25">
      <c r="A17" s="31"/>
      <c r="B17" s="206" t="s">
        <v>17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7"/>
      <c r="AJ17" s="261">
        <f>'2.1'!AG18</f>
        <v>0</v>
      </c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3"/>
      <c r="AV17" s="261">
        <f>'2.1'!AR18</f>
        <v>0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3"/>
      <c r="BH17" s="264">
        <f>'2.1'!BC18</f>
        <v>100</v>
      </c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6"/>
      <c r="BU17" s="264" t="s">
        <v>9</v>
      </c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6"/>
      <c r="CK17" s="264" t="str">
        <f>'2.1'!CH18</f>
        <v>-</v>
      </c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6"/>
    </row>
    <row r="18" spans="1:104" s="5" customFormat="1" ht="99" customHeight="1" x14ac:dyDescent="0.25">
      <c r="A18" s="31"/>
      <c r="B18" s="206" t="s">
        <v>18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7"/>
      <c r="AJ18" s="261" t="str">
        <f>'2.1'!AG19</f>
        <v>-</v>
      </c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3"/>
      <c r="AV18" s="261" t="str">
        <f>'2.1'!AR19</f>
        <v>-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3"/>
      <c r="BH18" s="264" t="str">
        <f>'2.1'!BC19</f>
        <v>-</v>
      </c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6"/>
      <c r="BU18" s="264" t="s">
        <v>9</v>
      </c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6"/>
      <c r="CK18" s="264">
        <f>'2.1'!CH19</f>
        <v>2</v>
      </c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6"/>
    </row>
    <row r="19" spans="1:104" s="5" customFormat="1" ht="16.5" customHeight="1" x14ac:dyDescent="0.25">
      <c r="A19" s="31"/>
      <c r="B19" s="206" t="s">
        <v>10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7"/>
      <c r="AJ19" s="261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3"/>
      <c r="AV19" s="261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3"/>
      <c r="BH19" s="264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6"/>
      <c r="BU19" s="264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6"/>
      <c r="CK19" s="264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6"/>
    </row>
    <row r="20" spans="1:104" s="5" customFormat="1" ht="78" customHeight="1" x14ac:dyDescent="0.25">
      <c r="A20" s="31"/>
      <c r="B20" s="206" t="s">
        <v>19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7"/>
      <c r="AJ20" s="261">
        <f>'2.1'!AG21</f>
        <v>1</v>
      </c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3"/>
      <c r="AV20" s="261">
        <f>'2.1'!AR21</f>
        <v>1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3"/>
      <c r="BH20" s="264">
        <f>'2.1'!BC21</f>
        <v>100</v>
      </c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6"/>
      <c r="BU20" s="264" t="s">
        <v>12</v>
      </c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6"/>
      <c r="CK20" s="264">
        <f>'2.1'!CH21</f>
        <v>2</v>
      </c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6"/>
    </row>
    <row r="21" spans="1:104" s="5" customFormat="1" ht="115.5" customHeight="1" x14ac:dyDescent="0.25">
      <c r="A21" s="31"/>
      <c r="B21" s="206" t="s">
        <v>20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7"/>
      <c r="AJ21" s="261">
        <f>'2.1'!AG22</f>
        <v>0</v>
      </c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3"/>
      <c r="AV21" s="261">
        <f>'2.1'!AR22</f>
        <v>0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3"/>
      <c r="BH21" s="264">
        <f>'2.1'!BC22</f>
        <v>120</v>
      </c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6"/>
      <c r="BU21" s="264" t="s">
        <v>12</v>
      </c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6"/>
      <c r="CK21" s="264">
        <f>'2.1'!CH22</f>
        <v>2</v>
      </c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6"/>
    </row>
    <row r="22" spans="1:104" s="5" customFormat="1" ht="112.5" customHeight="1" x14ac:dyDescent="0.25">
      <c r="A22" s="31"/>
      <c r="B22" s="206" t="s">
        <v>21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7"/>
      <c r="AJ22" s="261">
        <f>'2.1'!AG23</f>
        <v>0</v>
      </c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3"/>
      <c r="AV22" s="261">
        <f>'2.1'!AR23</f>
        <v>0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3"/>
      <c r="BH22" s="264">
        <f>'2.1'!BC23</f>
        <v>120</v>
      </c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6"/>
      <c r="BU22" s="264" t="s">
        <v>12</v>
      </c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6"/>
      <c r="CK22" s="264">
        <f>'2.1'!CH23</f>
        <v>2</v>
      </c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6"/>
    </row>
    <row r="23" spans="1:104" s="5" customFormat="1" ht="141" customHeight="1" x14ac:dyDescent="0.25">
      <c r="A23" s="31"/>
      <c r="B23" s="206" t="s">
        <v>22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7"/>
      <c r="AJ23" s="261">
        <f>'2.1'!AG24</f>
        <v>1</v>
      </c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3"/>
      <c r="AV23" s="261">
        <f>'2.1'!AR24</f>
        <v>1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3"/>
      <c r="BH23" s="264">
        <f>'2.1'!BC24</f>
        <v>100</v>
      </c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6"/>
      <c r="BU23" s="264" t="s">
        <v>12</v>
      </c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6"/>
      <c r="CK23" s="264">
        <f>'2.1'!CH24</f>
        <v>2</v>
      </c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6"/>
    </row>
    <row r="24" spans="1:104" s="5" customFormat="1" ht="163.5" customHeight="1" x14ac:dyDescent="0.25">
      <c r="A24" s="31"/>
      <c r="B24" s="206" t="s">
        <v>204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7"/>
      <c r="AJ24" s="261">
        <f>'2.1'!AG25</f>
        <v>1</v>
      </c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3"/>
      <c r="AV24" s="261">
        <f>'2.1'!AR25</f>
        <v>1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3"/>
      <c r="BH24" s="264">
        <f>'2.1'!BC25</f>
        <v>100</v>
      </c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6"/>
      <c r="BU24" s="264" t="s">
        <v>12</v>
      </c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6"/>
      <c r="CK24" s="264">
        <f>'2.1'!CH25</f>
        <v>2</v>
      </c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6"/>
    </row>
    <row r="25" spans="1:104" s="5" customFormat="1" ht="93" customHeight="1" x14ac:dyDescent="0.25">
      <c r="A25" s="31"/>
      <c r="B25" s="206" t="s">
        <v>23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7"/>
      <c r="AJ25" s="261">
        <f>'2.1'!AG26</f>
        <v>0</v>
      </c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3"/>
      <c r="AV25" s="261">
        <f>'2.1'!AR26</f>
        <v>0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3"/>
      <c r="BH25" s="264">
        <f>'2.1'!BC26</f>
        <v>100</v>
      </c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6"/>
      <c r="BU25" s="264" t="s">
        <v>24</v>
      </c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6"/>
      <c r="CK25" s="264">
        <f>'2.1'!CH26</f>
        <v>2</v>
      </c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6"/>
    </row>
    <row r="26" spans="1:104" s="5" customFormat="1" ht="183" customHeight="1" x14ac:dyDescent="0.25">
      <c r="A26" s="31"/>
      <c r="B26" s="206" t="s">
        <v>25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  <c r="AJ26" s="261">
        <f>'2.1'!AG27</f>
        <v>0</v>
      </c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3"/>
      <c r="AV26" s="261">
        <f>'2.1'!AR27</f>
        <v>0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3"/>
      <c r="BH26" s="264">
        <f>'2.1'!BC27</f>
        <v>100</v>
      </c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6"/>
      <c r="BU26" s="264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6"/>
      <c r="CK26" s="264" t="str">
        <f>'2.1'!CH27</f>
        <v>-</v>
      </c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6"/>
    </row>
    <row r="27" spans="1:104" s="5" customFormat="1" ht="120.75" customHeight="1" x14ac:dyDescent="0.25">
      <c r="A27" s="31"/>
      <c r="B27" s="206" t="s">
        <v>26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7"/>
      <c r="AJ27" s="261" t="str">
        <f>'2.1'!AG28</f>
        <v>-</v>
      </c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3"/>
      <c r="AV27" s="261" t="str">
        <f>'2.1'!AR28</f>
        <v>-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3"/>
      <c r="BH27" s="264" t="str">
        <f>'2.1'!BC28</f>
        <v>-</v>
      </c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6"/>
      <c r="BU27" s="264" t="s">
        <v>9</v>
      </c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6"/>
      <c r="CK27" s="264">
        <f>'2.1'!CH28</f>
        <v>2</v>
      </c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6"/>
    </row>
    <row r="28" spans="1:104" s="5" customFormat="1" ht="16.5" customHeight="1" x14ac:dyDescent="0.25">
      <c r="A28" s="31"/>
      <c r="B28" s="206" t="s">
        <v>10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7"/>
      <c r="AJ28" s="261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3"/>
      <c r="AV28" s="261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3"/>
      <c r="BH28" s="264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6"/>
      <c r="BU28" s="264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6"/>
      <c r="CK28" s="264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6"/>
    </row>
    <row r="29" spans="1:104" s="5" customFormat="1" ht="144" customHeight="1" x14ac:dyDescent="0.25">
      <c r="A29" s="31"/>
      <c r="B29" s="206" t="s">
        <v>205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7"/>
      <c r="AJ29" s="261">
        <f>'2.1'!AG30</f>
        <v>0</v>
      </c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3"/>
      <c r="AV29" s="261">
        <f>'2.1'!AR30</f>
        <v>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3"/>
      <c r="BH29" s="264">
        <f>'2.1'!BC30</f>
        <v>100</v>
      </c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6"/>
      <c r="BU29" s="264" t="s">
        <v>24</v>
      </c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6"/>
      <c r="CK29" s="264">
        <f>'2.1'!CH30</f>
        <v>2</v>
      </c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6"/>
    </row>
    <row r="30" spans="1:104" s="5" customFormat="1" ht="189.75" customHeight="1" x14ac:dyDescent="0.25">
      <c r="A30" s="31"/>
      <c r="B30" s="206" t="s">
        <v>206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7"/>
      <c r="AJ30" s="261">
        <f>'2.1'!AG31</f>
        <v>0</v>
      </c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3"/>
      <c r="AV30" s="261">
        <f>'2.1'!AR31</f>
        <v>0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3"/>
      <c r="BH30" s="264">
        <f>'2.1'!BC31</f>
        <v>100</v>
      </c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6"/>
      <c r="BU30" s="264" t="s">
        <v>24</v>
      </c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6"/>
      <c r="CK30" s="264">
        <f>'2.1'!CH31</f>
        <v>2</v>
      </c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6"/>
    </row>
    <row r="31" spans="1:104" s="5" customFormat="1" ht="31.5" customHeight="1" x14ac:dyDescent="0.25">
      <c r="A31" s="31"/>
      <c r="B31" s="206" t="s">
        <v>107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7"/>
      <c r="AJ31" s="261" t="str">
        <f>'2.1'!AG32</f>
        <v>-</v>
      </c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3"/>
      <c r="AV31" s="261" t="str">
        <f>'2.1'!AR32</f>
        <v>-</v>
      </c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3"/>
      <c r="BH31" s="264" t="str">
        <f>'2.1'!BC32</f>
        <v>-</v>
      </c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6"/>
      <c r="BU31" s="264" t="s">
        <v>9</v>
      </c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6"/>
      <c r="CK31" s="264">
        <f>'2.1'!CH32</f>
        <v>2</v>
      </c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6"/>
    </row>
    <row r="32" spans="1:104" ht="51" customHeight="1" x14ac:dyDescent="0.25"/>
    <row r="33" spans="1:104" s="38" customFormat="1" ht="15.75" x14ac:dyDescent="0.25">
      <c r="A33" s="153" t="str">
        <f>'Ф 1.1'!A23:AK23</f>
        <v>Директор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 t="str">
        <f>'Ф 1.1'!AL23:BV23</f>
        <v>Каравянский Н.Н.</v>
      </c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</row>
    <row r="34" spans="1:104" s="6" customFormat="1" ht="13.5" customHeight="1" x14ac:dyDescent="0.25">
      <c r="A34" s="154" t="s">
        <v>41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 t="s">
        <v>42</v>
      </c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 t="s">
        <v>43</v>
      </c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</row>
    <row r="35" spans="1:104" ht="3" customHeight="1" x14ac:dyDescent="0.25"/>
  </sheetData>
  <mergeCells count="161">
    <mergeCell ref="AV7:BG7"/>
    <mergeCell ref="A8:AI8"/>
    <mergeCell ref="AJ8:AU8"/>
    <mergeCell ref="AV8:BG8"/>
    <mergeCell ref="BH8:BT8"/>
    <mergeCell ref="BU8:CJ8"/>
    <mergeCell ref="B2:CD2"/>
    <mergeCell ref="CE2:CT2"/>
    <mergeCell ref="F3:CU3"/>
    <mergeCell ref="F4:CU4"/>
    <mergeCell ref="A6:AI7"/>
    <mergeCell ref="AJ6:BG6"/>
    <mergeCell ref="BH6:BT7"/>
    <mergeCell ref="BU6:CJ7"/>
    <mergeCell ref="CK6:CZ7"/>
    <mergeCell ref="AJ7:AU7"/>
    <mergeCell ref="B10:AI10"/>
    <mergeCell ref="AJ10:AU10"/>
    <mergeCell ref="AV10:BG10"/>
    <mergeCell ref="BH10:BT10"/>
    <mergeCell ref="BU10:CJ10"/>
    <mergeCell ref="CK10:CZ10"/>
    <mergeCell ref="CK8:CZ8"/>
    <mergeCell ref="B9:AI9"/>
    <mergeCell ref="AJ9:AU9"/>
    <mergeCell ref="AV9:BG9"/>
    <mergeCell ref="BH9:BT9"/>
    <mergeCell ref="BU9:CJ9"/>
    <mergeCell ref="CK9:CZ9"/>
    <mergeCell ref="B12:AI12"/>
    <mergeCell ref="AJ12:AU12"/>
    <mergeCell ref="AV12:BG12"/>
    <mergeCell ref="BH12:BT12"/>
    <mergeCell ref="BU12:CJ12"/>
    <mergeCell ref="CK12:CZ12"/>
    <mergeCell ref="B11:AI11"/>
    <mergeCell ref="AJ11:AU11"/>
    <mergeCell ref="AV11:BG11"/>
    <mergeCell ref="BH11:BT11"/>
    <mergeCell ref="BU11:CJ11"/>
    <mergeCell ref="CK11:CZ11"/>
    <mergeCell ref="B14:AI14"/>
    <mergeCell ref="AJ14:AU14"/>
    <mergeCell ref="AV14:BG14"/>
    <mergeCell ref="BH14:BT14"/>
    <mergeCell ref="BU14:CJ14"/>
    <mergeCell ref="CK14:CZ14"/>
    <mergeCell ref="B13:AI13"/>
    <mergeCell ref="AJ13:AU13"/>
    <mergeCell ref="AV13:BG13"/>
    <mergeCell ref="BH13:BT13"/>
    <mergeCell ref="BU13:CJ13"/>
    <mergeCell ref="CK13:CZ13"/>
    <mergeCell ref="B16:AI16"/>
    <mergeCell ref="AJ16:AU16"/>
    <mergeCell ref="AV16:BG16"/>
    <mergeCell ref="BH16:BT16"/>
    <mergeCell ref="BU16:CJ16"/>
    <mergeCell ref="CK16:CZ16"/>
    <mergeCell ref="B15:AI15"/>
    <mergeCell ref="AJ15:AU15"/>
    <mergeCell ref="AV15:BG15"/>
    <mergeCell ref="BH15:BT15"/>
    <mergeCell ref="BU15:CJ15"/>
    <mergeCell ref="CK15:CZ15"/>
    <mergeCell ref="B18:AI18"/>
    <mergeCell ref="AJ18:AU18"/>
    <mergeCell ref="AV18:BG18"/>
    <mergeCell ref="BH18:BT18"/>
    <mergeCell ref="BU18:CJ18"/>
    <mergeCell ref="CK18:CZ18"/>
    <mergeCell ref="B17:AI17"/>
    <mergeCell ref="AJ17:AU17"/>
    <mergeCell ref="AV17:BG17"/>
    <mergeCell ref="BH17:BT17"/>
    <mergeCell ref="BU17:CJ17"/>
    <mergeCell ref="CK17:CZ17"/>
    <mergeCell ref="B20:AI20"/>
    <mergeCell ref="AJ20:AU20"/>
    <mergeCell ref="AV20:BG20"/>
    <mergeCell ref="BH20:BT20"/>
    <mergeCell ref="BU20:CJ20"/>
    <mergeCell ref="CK20:CZ20"/>
    <mergeCell ref="B19:AI19"/>
    <mergeCell ref="AJ19:AU19"/>
    <mergeCell ref="AV19:BG19"/>
    <mergeCell ref="BH19:BT19"/>
    <mergeCell ref="BU19:CJ19"/>
    <mergeCell ref="CK19:CZ19"/>
    <mergeCell ref="B22:AI22"/>
    <mergeCell ref="AJ22:AU22"/>
    <mergeCell ref="AV22:BG22"/>
    <mergeCell ref="BH22:BT22"/>
    <mergeCell ref="BU22:CJ22"/>
    <mergeCell ref="CK22:CZ22"/>
    <mergeCell ref="B21:AI21"/>
    <mergeCell ref="AJ21:AU21"/>
    <mergeCell ref="AV21:BG21"/>
    <mergeCell ref="BH21:BT21"/>
    <mergeCell ref="BU21:CJ21"/>
    <mergeCell ref="CK21:CZ21"/>
    <mergeCell ref="B24:AI24"/>
    <mergeCell ref="AJ24:AU24"/>
    <mergeCell ref="AV24:BG24"/>
    <mergeCell ref="BH24:BT24"/>
    <mergeCell ref="BU24:CJ24"/>
    <mergeCell ref="CK24:CZ24"/>
    <mergeCell ref="B23:AI23"/>
    <mergeCell ref="AJ23:AU23"/>
    <mergeCell ref="AV23:BG23"/>
    <mergeCell ref="BH23:BT23"/>
    <mergeCell ref="BU23:CJ23"/>
    <mergeCell ref="CK23:CZ23"/>
    <mergeCell ref="B26:AI26"/>
    <mergeCell ref="AJ26:AU26"/>
    <mergeCell ref="AV26:BG26"/>
    <mergeCell ref="BH26:BT26"/>
    <mergeCell ref="BU26:CJ26"/>
    <mergeCell ref="CK26:CZ26"/>
    <mergeCell ref="B25:AI25"/>
    <mergeCell ref="AJ25:AU25"/>
    <mergeCell ref="AV25:BG25"/>
    <mergeCell ref="BH25:BT25"/>
    <mergeCell ref="BU25:CJ25"/>
    <mergeCell ref="CK25:CZ25"/>
    <mergeCell ref="B28:AI28"/>
    <mergeCell ref="AJ28:AU28"/>
    <mergeCell ref="AV28:BG28"/>
    <mergeCell ref="BH28:BT28"/>
    <mergeCell ref="BU28:CJ28"/>
    <mergeCell ref="CK28:CZ28"/>
    <mergeCell ref="B27:AI27"/>
    <mergeCell ref="AJ27:AU27"/>
    <mergeCell ref="AV27:BG27"/>
    <mergeCell ref="BH27:BT27"/>
    <mergeCell ref="BU27:CJ27"/>
    <mergeCell ref="CK27:CZ27"/>
    <mergeCell ref="B30:AI30"/>
    <mergeCell ref="AJ30:AU30"/>
    <mergeCell ref="AV30:BG30"/>
    <mergeCell ref="BH30:BT30"/>
    <mergeCell ref="BU30:CJ30"/>
    <mergeCell ref="CK30:CZ30"/>
    <mergeCell ref="B29:AI29"/>
    <mergeCell ref="AJ29:AU29"/>
    <mergeCell ref="AV29:BG29"/>
    <mergeCell ref="BH29:BT29"/>
    <mergeCell ref="BU29:CJ29"/>
    <mergeCell ref="CK29:CZ29"/>
    <mergeCell ref="A33:AK33"/>
    <mergeCell ref="AL33:BV33"/>
    <mergeCell ref="BW33:CZ33"/>
    <mergeCell ref="A34:AK34"/>
    <mergeCell ref="AL34:BV34"/>
    <mergeCell ref="BW34:CZ34"/>
    <mergeCell ref="B31:AI31"/>
    <mergeCell ref="AJ31:AU31"/>
    <mergeCell ref="AV31:BG31"/>
    <mergeCell ref="BH31:BT31"/>
    <mergeCell ref="BU31:CJ31"/>
    <mergeCell ref="CK31:CZ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CZ36"/>
  <sheetViews>
    <sheetView view="pageBreakPreview" zoomScale="91" zoomScaleNormal="100" zoomScaleSheetLayoutView="91" workbookViewId="0">
      <selection activeCell="EW9" sqref="EW9"/>
    </sheetView>
  </sheetViews>
  <sheetFormatPr defaultColWidth="0.85546875" defaultRowHeight="15" x14ac:dyDescent="0.25"/>
  <cols>
    <col min="1" max="34" width="0.85546875" style="3"/>
    <col min="35" max="35" width="16.85546875" style="3" customWidth="1"/>
    <col min="36" max="16384" width="0.85546875" style="3"/>
  </cols>
  <sheetData>
    <row r="1" spans="1:104" s="38" customFormat="1" ht="15.75" x14ac:dyDescent="0.25"/>
    <row r="2" spans="1:104" s="38" customFormat="1" ht="32.25" customHeight="1" x14ac:dyDescent="0.25">
      <c r="A2" s="162" t="s">
        <v>425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15.75" x14ac:dyDescent="0.25">
      <c r="F3" s="153" t="str">
        <f>'Ф 1.1'!F5</f>
        <v>ООО "Тунгусские электрические сети"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5" customHeight="1" x14ac:dyDescent="0.2">
      <c r="F4" s="154" t="s">
        <v>93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6" spans="1:104" s="30" customFormat="1" ht="16.5" customHeight="1" x14ac:dyDescent="0.25">
      <c r="A6" s="189" t="s">
        <v>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1"/>
      <c r="AJ6" s="214" t="s">
        <v>6</v>
      </c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6"/>
      <c r="BH6" s="189" t="s">
        <v>95</v>
      </c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1"/>
      <c r="BU6" s="189" t="s">
        <v>7</v>
      </c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1"/>
      <c r="CK6" s="189" t="s">
        <v>96</v>
      </c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1"/>
    </row>
    <row r="7" spans="1:104" s="30" customFormat="1" ht="33.7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2"/>
      <c r="AJ7" s="210" t="s">
        <v>202</v>
      </c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2"/>
      <c r="AV7" s="210" t="s">
        <v>98</v>
      </c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0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2"/>
      <c r="BU7" s="210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2"/>
      <c r="CK7" s="210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2"/>
    </row>
    <row r="8" spans="1:104" s="29" customFormat="1" x14ac:dyDescent="0.25">
      <c r="A8" s="264">
        <v>1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6"/>
      <c r="AJ8" s="264">
        <v>2</v>
      </c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6"/>
      <c r="AV8" s="264">
        <v>3</v>
      </c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6"/>
      <c r="BH8" s="264">
        <v>4</v>
      </c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6"/>
      <c r="BU8" s="264">
        <v>5</v>
      </c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6"/>
      <c r="CK8" s="264">
        <v>6</v>
      </c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6"/>
    </row>
    <row r="9" spans="1:104" s="58" customFormat="1" ht="117" customHeight="1" x14ac:dyDescent="0.25">
      <c r="A9" s="57"/>
      <c r="B9" s="206" t="s">
        <v>207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61" t="str">
        <f>'2.2'!AG9</f>
        <v>-</v>
      </c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3"/>
      <c r="AV9" s="261" t="s">
        <v>9</v>
      </c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3"/>
      <c r="BH9" s="264" t="s">
        <v>9</v>
      </c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6"/>
      <c r="BU9" s="264" t="s">
        <v>9</v>
      </c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6"/>
      <c r="CK9" s="264">
        <v>0.5</v>
      </c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6"/>
    </row>
    <row r="10" spans="1:104" s="58" customFormat="1" ht="16.5" customHeight="1" x14ac:dyDescent="0.25">
      <c r="A10" s="59"/>
      <c r="B10" s="206" t="s">
        <v>10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7"/>
      <c r="AJ10" s="261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3"/>
      <c r="AV10" s="261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3"/>
      <c r="BH10" s="264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6"/>
      <c r="BU10" s="264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6"/>
      <c r="CK10" s="264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6"/>
    </row>
    <row r="11" spans="1:104" s="58" customFormat="1" ht="61.5" customHeight="1" x14ac:dyDescent="0.25">
      <c r="A11" s="59"/>
      <c r="B11" s="206" t="s">
        <v>208</v>
      </c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6"/>
      <c r="AJ11" s="261">
        <v>10</v>
      </c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3"/>
      <c r="AV11" s="261">
        <v>10</v>
      </c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3"/>
      <c r="BH11" s="264">
        <v>100</v>
      </c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6"/>
      <c r="BU11" s="264" t="s">
        <v>24</v>
      </c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6"/>
      <c r="CK11" s="264">
        <v>0.5</v>
      </c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6"/>
    </row>
    <row r="12" spans="1:104" s="58" customFormat="1" ht="82.5" customHeight="1" x14ac:dyDescent="0.25">
      <c r="A12" s="59"/>
      <c r="B12" s="206" t="s">
        <v>209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6"/>
      <c r="AJ12" s="261">
        <v>5</v>
      </c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3"/>
      <c r="AV12" s="261">
        <v>5</v>
      </c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3"/>
      <c r="BH12" s="264">
        <v>100</v>
      </c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6"/>
      <c r="BU12" s="264" t="s">
        <v>24</v>
      </c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6"/>
      <c r="CK12" s="264">
        <v>0.5</v>
      </c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6"/>
    </row>
    <row r="13" spans="1:104" s="58" customFormat="1" ht="48" customHeight="1" x14ac:dyDescent="0.25">
      <c r="A13" s="57"/>
      <c r="B13" s="206" t="s">
        <v>210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7"/>
      <c r="AJ13" s="261" t="s">
        <v>9</v>
      </c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3"/>
      <c r="AV13" s="261" t="s">
        <v>9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3"/>
      <c r="BH13" s="264" t="s">
        <v>9</v>
      </c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6"/>
      <c r="BU13" s="264" t="s">
        <v>9</v>
      </c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6"/>
      <c r="CK13" s="264">
        <v>0.5</v>
      </c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6"/>
    </row>
    <row r="14" spans="1:104" s="58" customFormat="1" ht="16.5" customHeight="1" x14ac:dyDescent="0.25">
      <c r="A14" s="59"/>
      <c r="B14" s="206" t="s">
        <v>10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7"/>
      <c r="AJ14" s="261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3"/>
      <c r="AV14" s="261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3"/>
      <c r="BH14" s="264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6"/>
      <c r="BU14" s="264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6"/>
      <c r="CK14" s="264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6"/>
    </row>
    <row r="15" spans="1:104" s="58" customFormat="1" ht="78" customHeight="1" x14ac:dyDescent="0.25">
      <c r="A15" s="59"/>
      <c r="B15" s="206" t="s">
        <v>211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J15" s="261">
        <v>10</v>
      </c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3"/>
      <c r="AV15" s="261">
        <v>10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3"/>
      <c r="BH15" s="264">
        <v>100</v>
      </c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6"/>
      <c r="BU15" s="264" t="s">
        <v>24</v>
      </c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6"/>
      <c r="CK15" s="264">
        <v>0.5</v>
      </c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6"/>
    </row>
    <row r="16" spans="1:104" s="58" customFormat="1" ht="78.75" customHeight="1" x14ac:dyDescent="0.25">
      <c r="A16" s="59"/>
      <c r="B16" s="206" t="s">
        <v>212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J16" s="261">
        <v>5</v>
      </c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3"/>
      <c r="AV16" s="261">
        <v>5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3"/>
      <c r="BH16" s="264">
        <v>100</v>
      </c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6"/>
      <c r="BU16" s="264" t="s">
        <v>24</v>
      </c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6"/>
      <c r="CK16" s="264">
        <v>0.5</v>
      </c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6"/>
    </row>
    <row r="17" spans="1:104" s="58" customFormat="1" ht="64.5" customHeight="1" x14ac:dyDescent="0.25">
      <c r="A17" s="59"/>
      <c r="B17" s="206" t="s">
        <v>213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7"/>
      <c r="AJ17" s="261">
        <v>5</v>
      </c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3"/>
      <c r="AV17" s="261">
        <v>5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3"/>
      <c r="BH17" s="264">
        <v>100</v>
      </c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6"/>
      <c r="BU17" s="264" t="s">
        <v>9</v>
      </c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6"/>
      <c r="CK17" s="264" t="s">
        <v>9</v>
      </c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6"/>
    </row>
    <row r="18" spans="1:104" s="58" customFormat="1" ht="19.5" customHeight="1" x14ac:dyDescent="0.25">
      <c r="A18" s="59"/>
      <c r="B18" s="206" t="s">
        <v>214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7"/>
      <c r="AJ18" s="261">
        <v>5</v>
      </c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3"/>
      <c r="AV18" s="261">
        <v>5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3"/>
      <c r="BH18" s="264">
        <v>100</v>
      </c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6"/>
      <c r="BU18" s="264" t="s">
        <v>9</v>
      </c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6"/>
      <c r="CK18" s="264" t="s">
        <v>9</v>
      </c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6"/>
    </row>
    <row r="19" spans="1:104" s="58" customFormat="1" ht="127.5" customHeight="1" x14ac:dyDescent="0.25">
      <c r="A19" s="59"/>
      <c r="B19" s="206" t="s">
        <v>215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6"/>
      <c r="AJ19" s="261">
        <v>0</v>
      </c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3"/>
      <c r="AV19" s="261">
        <v>0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3"/>
      <c r="BH19" s="264">
        <v>100</v>
      </c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6"/>
      <c r="BU19" s="264" t="s">
        <v>24</v>
      </c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6"/>
      <c r="CK19" s="264" t="s">
        <v>9</v>
      </c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6"/>
    </row>
    <row r="20" spans="1:104" s="58" customFormat="1" ht="53.25" customHeight="1" x14ac:dyDescent="0.25">
      <c r="A20" s="59"/>
      <c r="B20" s="206" t="s">
        <v>216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7"/>
      <c r="AJ20" s="261">
        <v>0</v>
      </c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3"/>
      <c r="AV20" s="261">
        <v>0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3"/>
      <c r="BH20" s="264">
        <v>100</v>
      </c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6"/>
      <c r="BU20" s="264" t="s">
        <v>24</v>
      </c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6"/>
      <c r="CK20" s="264" t="s">
        <v>9</v>
      </c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6"/>
    </row>
    <row r="21" spans="1:104" s="58" customFormat="1" ht="209.25" customHeight="1" x14ac:dyDescent="0.25">
      <c r="A21" s="59"/>
      <c r="B21" s="206" t="s">
        <v>217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7"/>
      <c r="AJ21" s="261">
        <v>0</v>
      </c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3"/>
      <c r="AV21" s="261">
        <v>0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3"/>
      <c r="BH21" s="264">
        <v>100</v>
      </c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6"/>
      <c r="BU21" s="264" t="s">
        <v>24</v>
      </c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6"/>
      <c r="CK21" s="264" t="s">
        <v>9</v>
      </c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6"/>
    </row>
    <row r="22" spans="1:104" s="58" customFormat="1" ht="76.5" customHeight="1" x14ac:dyDescent="0.25">
      <c r="A22" s="59"/>
      <c r="B22" s="206" t="s">
        <v>218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7"/>
      <c r="AJ22" s="261" t="s">
        <v>9</v>
      </c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3"/>
      <c r="AV22" s="261" t="s">
        <v>9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3"/>
      <c r="BH22" s="264" t="s">
        <v>9</v>
      </c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6"/>
      <c r="BU22" s="264" t="s">
        <v>24</v>
      </c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6"/>
      <c r="CK22" s="264" t="s">
        <v>9</v>
      </c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6"/>
    </row>
    <row r="23" spans="1:104" s="58" customFormat="1" ht="139.5" customHeight="1" x14ac:dyDescent="0.25">
      <c r="A23" s="59"/>
      <c r="B23" s="206" t="s">
        <v>219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7"/>
      <c r="AJ23" s="261">
        <v>0</v>
      </c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3"/>
      <c r="AV23" s="261">
        <v>0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3"/>
      <c r="BH23" s="264">
        <v>100</v>
      </c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6"/>
      <c r="BU23" s="264" t="s">
        <v>9</v>
      </c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6"/>
      <c r="CK23" s="264" t="s">
        <v>9</v>
      </c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6"/>
    </row>
    <row r="24" spans="1:104" s="58" customFormat="1" ht="64.5" customHeight="1" x14ac:dyDescent="0.25">
      <c r="A24" s="59"/>
      <c r="B24" s="206" t="s">
        <v>220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7"/>
      <c r="AJ24" s="261" t="s">
        <v>9</v>
      </c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3"/>
      <c r="AV24" s="261" t="s">
        <v>9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3"/>
      <c r="BH24" s="264" t="s">
        <v>9</v>
      </c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6"/>
      <c r="BU24" s="264" t="s">
        <v>9</v>
      </c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6"/>
      <c r="CK24" s="264" t="s">
        <v>9</v>
      </c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6"/>
    </row>
    <row r="25" spans="1:104" s="58" customFormat="1" ht="66" customHeight="1" x14ac:dyDescent="0.25">
      <c r="A25" s="59"/>
      <c r="B25" s="206" t="s">
        <v>221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7"/>
      <c r="AJ25" s="261">
        <v>0</v>
      </c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3"/>
      <c r="AV25" s="261">
        <v>0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3"/>
      <c r="BH25" s="264">
        <v>100</v>
      </c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6"/>
      <c r="BU25" s="264" t="s">
        <v>24</v>
      </c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6"/>
      <c r="CK25" s="264" t="s">
        <v>9</v>
      </c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6"/>
    </row>
    <row r="26" spans="1:104" s="58" customFormat="1" ht="50.25" customHeight="1" x14ac:dyDescent="0.25">
      <c r="A26" s="59"/>
      <c r="B26" s="206" t="s">
        <v>222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  <c r="AJ26" s="261" t="s">
        <v>9</v>
      </c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3"/>
      <c r="AV26" s="261" t="s">
        <v>9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3"/>
      <c r="BH26" s="264" t="s">
        <v>9</v>
      </c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6"/>
      <c r="BU26" s="264" t="s">
        <v>9</v>
      </c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6"/>
      <c r="CK26" s="264">
        <v>0.2</v>
      </c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6"/>
    </row>
    <row r="27" spans="1:104" s="58" customFormat="1" ht="16.5" customHeight="1" x14ac:dyDescent="0.25">
      <c r="A27" s="59"/>
      <c r="B27" s="206" t="s">
        <v>10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7"/>
      <c r="AJ27" s="261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3"/>
      <c r="AV27" s="261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3"/>
      <c r="BH27" s="264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6"/>
      <c r="BU27" s="264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6"/>
      <c r="CK27" s="264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6"/>
    </row>
    <row r="28" spans="1:104" s="58" customFormat="1" ht="87.75" customHeight="1" x14ac:dyDescent="0.25">
      <c r="A28" s="59"/>
      <c r="B28" s="206" t="s">
        <v>223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7"/>
      <c r="AJ28" s="261">
        <v>1</v>
      </c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3"/>
      <c r="AV28" s="261">
        <v>1</v>
      </c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3"/>
      <c r="BH28" s="264">
        <v>100</v>
      </c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6"/>
      <c r="BU28" s="264" t="s">
        <v>12</v>
      </c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6"/>
      <c r="CK28" s="264">
        <v>0.2</v>
      </c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6"/>
    </row>
    <row r="29" spans="1:104" s="58" customFormat="1" ht="135" customHeight="1" x14ac:dyDescent="0.25">
      <c r="A29" s="59"/>
      <c r="B29" s="206" t="s">
        <v>224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7"/>
      <c r="AJ29" s="261">
        <v>0</v>
      </c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3"/>
      <c r="AV29" s="261">
        <v>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3"/>
      <c r="BH29" s="264">
        <v>100</v>
      </c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6"/>
      <c r="BU29" s="264" t="s">
        <v>24</v>
      </c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6"/>
      <c r="CK29" s="264" t="s">
        <v>9</v>
      </c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6"/>
    </row>
    <row r="30" spans="1:104" s="58" customFormat="1" ht="69" customHeight="1" x14ac:dyDescent="0.25">
      <c r="A30" s="59"/>
      <c r="B30" s="206" t="s">
        <v>225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7"/>
      <c r="AJ30" s="261" t="s">
        <v>9</v>
      </c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3"/>
      <c r="AV30" s="261" t="s">
        <v>9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3"/>
      <c r="BH30" s="264" t="s">
        <v>9</v>
      </c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6"/>
      <c r="BU30" s="264" t="s">
        <v>24</v>
      </c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6"/>
      <c r="CK30" s="264" t="s">
        <v>9</v>
      </c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6"/>
    </row>
    <row r="31" spans="1:104" s="58" customFormat="1" ht="100.5" customHeight="1" x14ac:dyDescent="0.25">
      <c r="A31" s="59"/>
      <c r="B31" s="206" t="s">
        <v>226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7"/>
      <c r="AJ31" s="261">
        <v>0</v>
      </c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3"/>
      <c r="AV31" s="261">
        <v>0</v>
      </c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3"/>
      <c r="BH31" s="264">
        <v>100</v>
      </c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6"/>
      <c r="BU31" s="264" t="s">
        <v>9</v>
      </c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6"/>
      <c r="CK31" s="264" t="s">
        <v>9</v>
      </c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6"/>
    </row>
    <row r="32" spans="1:104" s="58" customFormat="1" ht="22.5" customHeight="1" x14ac:dyDescent="0.25">
      <c r="A32" s="59"/>
      <c r="B32" s="206" t="s">
        <v>227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7"/>
      <c r="AJ32" s="261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3"/>
      <c r="AV32" s="261" t="s">
        <v>9</v>
      </c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3"/>
      <c r="BH32" s="264" t="s">
        <v>9</v>
      </c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6"/>
      <c r="BU32" s="264" t="s">
        <v>9</v>
      </c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6"/>
      <c r="CK32" s="264">
        <f>(CK9+CK11+CK12+CK13+CK15+CK16+CK26+CK28)/8</f>
        <v>0.42500000000000004</v>
      </c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6"/>
    </row>
    <row r="33" spans="1:104" ht="45.75" customHeight="1" x14ac:dyDescent="0.25"/>
    <row r="34" spans="1:104" s="38" customFormat="1" ht="15.75" x14ac:dyDescent="0.25">
      <c r="A34" s="153" t="str">
        <f>'Ф 1.1'!A23:AK23</f>
        <v>Директор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 t="str">
        <f>'Ф 1.1'!AL23:BV23</f>
        <v>Каравянский Н.Н.</v>
      </c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</row>
    <row r="35" spans="1:104" s="6" customFormat="1" ht="13.5" customHeight="1" x14ac:dyDescent="0.25">
      <c r="A35" s="154" t="s">
        <v>41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 t="s">
        <v>42</v>
      </c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 t="s">
        <v>43</v>
      </c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</row>
    <row r="36" spans="1:104" ht="3" customHeight="1" x14ac:dyDescent="0.25"/>
  </sheetData>
  <mergeCells count="166">
    <mergeCell ref="A2:CZ2"/>
    <mergeCell ref="F3:CU3"/>
    <mergeCell ref="F4:CU4"/>
    <mergeCell ref="A6:AI7"/>
    <mergeCell ref="AJ6:BG6"/>
    <mergeCell ref="BH6:BT7"/>
    <mergeCell ref="BU6:CJ7"/>
    <mergeCell ref="CK6:CZ7"/>
    <mergeCell ref="AJ7:AU7"/>
    <mergeCell ref="AV7:BG7"/>
    <mergeCell ref="B9:AI9"/>
    <mergeCell ref="AJ9:AU9"/>
    <mergeCell ref="AV9:BG9"/>
    <mergeCell ref="BH9:BT9"/>
    <mergeCell ref="BU9:CJ9"/>
    <mergeCell ref="CK9:CZ9"/>
    <mergeCell ref="A8:AI8"/>
    <mergeCell ref="AJ8:AU8"/>
    <mergeCell ref="AV8:BG8"/>
    <mergeCell ref="BH8:BT8"/>
    <mergeCell ref="BU8:CJ8"/>
    <mergeCell ref="CK8:CZ8"/>
    <mergeCell ref="B11:AI11"/>
    <mergeCell ref="AJ11:AU11"/>
    <mergeCell ref="AV11:BG11"/>
    <mergeCell ref="BH11:BT11"/>
    <mergeCell ref="BU11:CJ11"/>
    <mergeCell ref="CK11:CZ11"/>
    <mergeCell ref="B10:AI10"/>
    <mergeCell ref="AJ10:AU10"/>
    <mergeCell ref="AV10:BG10"/>
    <mergeCell ref="BH10:BT10"/>
    <mergeCell ref="BU10:CJ10"/>
    <mergeCell ref="CK10:CZ10"/>
    <mergeCell ref="B13:AI13"/>
    <mergeCell ref="AJ13:AU13"/>
    <mergeCell ref="AV13:BG13"/>
    <mergeCell ref="BH13:BT13"/>
    <mergeCell ref="BU13:CJ13"/>
    <mergeCell ref="CK13:CZ13"/>
    <mergeCell ref="B12:AI12"/>
    <mergeCell ref="AJ12:AU12"/>
    <mergeCell ref="AV12:BG12"/>
    <mergeCell ref="BH12:BT12"/>
    <mergeCell ref="BU12:CJ12"/>
    <mergeCell ref="CK12:CZ12"/>
    <mergeCell ref="B15:AI15"/>
    <mergeCell ref="AJ15:AU15"/>
    <mergeCell ref="AV15:BG15"/>
    <mergeCell ref="BH15:BT15"/>
    <mergeCell ref="BU15:CJ15"/>
    <mergeCell ref="CK15:CZ15"/>
    <mergeCell ref="B14:AI14"/>
    <mergeCell ref="AJ14:AU14"/>
    <mergeCell ref="AV14:BG14"/>
    <mergeCell ref="BH14:BT14"/>
    <mergeCell ref="BU14:CJ14"/>
    <mergeCell ref="CK14:CZ14"/>
    <mergeCell ref="B17:AI17"/>
    <mergeCell ref="AJ17:AU17"/>
    <mergeCell ref="AV17:BG17"/>
    <mergeCell ref="BH17:BT17"/>
    <mergeCell ref="BU17:CJ17"/>
    <mergeCell ref="CK17:CZ17"/>
    <mergeCell ref="B16:AI16"/>
    <mergeCell ref="AJ16:AU16"/>
    <mergeCell ref="AV16:BG16"/>
    <mergeCell ref="BH16:BT16"/>
    <mergeCell ref="BU16:CJ16"/>
    <mergeCell ref="CK16:CZ16"/>
    <mergeCell ref="B19:AI19"/>
    <mergeCell ref="AJ19:AU19"/>
    <mergeCell ref="AV19:BG19"/>
    <mergeCell ref="BH19:BT19"/>
    <mergeCell ref="BU19:CJ19"/>
    <mergeCell ref="CK19:CZ19"/>
    <mergeCell ref="B18:AI18"/>
    <mergeCell ref="AJ18:AU18"/>
    <mergeCell ref="AV18:BG18"/>
    <mergeCell ref="BH18:BT18"/>
    <mergeCell ref="BU18:CJ18"/>
    <mergeCell ref="CK18:CZ18"/>
    <mergeCell ref="B21:AI21"/>
    <mergeCell ref="AJ21:AU21"/>
    <mergeCell ref="AV21:BG21"/>
    <mergeCell ref="BH21:BT21"/>
    <mergeCell ref="BU21:CJ21"/>
    <mergeCell ref="CK21:CZ21"/>
    <mergeCell ref="B20:AI20"/>
    <mergeCell ref="AJ20:AU20"/>
    <mergeCell ref="AV20:BG20"/>
    <mergeCell ref="BH20:BT20"/>
    <mergeCell ref="BU20:CJ20"/>
    <mergeCell ref="CK20:CZ20"/>
    <mergeCell ref="B23:AI23"/>
    <mergeCell ref="AJ23:AU23"/>
    <mergeCell ref="AV23:BG23"/>
    <mergeCell ref="BH23:BT23"/>
    <mergeCell ref="BU23:CJ23"/>
    <mergeCell ref="CK23:CZ23"/>
    <mergeCell ref="B22:AI22"/>
    <mergeCell ref="AJ22:AU22"/>
    <mergeCell ref="AV22:BG22"/>
    <mergeCell ref="BH22:BT22"/>
    <mergeCell ref="BU22:CJ22"/>
    <mergeCell ref="CK22:CZ22"/>
    <mergeCell ref="B25:AI25"/>
    <mergeCell ref="AJ25:AU25"/>
    <mergeCell ref="AV25:BG25"/>
    <mergeCell ref="BH25:BT25"/>
    <mergeCell ref="BU25:CJ25"/>
    <mergeCell ref="CK25:CZ25"/>
    <mergeCell ref="B24:AI24"/>
    <mergeCell ref="AJ24:AU24"/>
    <mergeCell ref="AV24:BG24"/>
    <mergeCell ref="BH24:BT24"/>
    <mergeCell ref="BU24:CJ24"/>
    <mergeCell ref="CK24:CZ24"/>
    <mergeCell ref="B27:AI27"/>
    <mergeCell ref="AJ27:AU27"/>
    <mergeCell ref="AV27:BG27"/>
    <mergeCell ref="BH27:BT27"/>
    <mergeCell ref="BU27:CJ27"/>
    <mergeCell ref="CK27:CZ27"/>
    <mergeCell ref="B26:AI26"/>
    <mergeCell ref="AJ26:AU26"/>
    <mergeCell ref="AV26:BG26"/>
    <mergeCell ref="BH26:BT26"/>
    <mergeCell ref="BU26:CJ26"/>
    <mergeCell ref="CK26:CZ26"/>
    <mergeCell ref="B29:AI29"/>
    <mergeCell ref="AJ29:AU29"/>
    <mergeCell ref="AV29:BG29"/>
    <mergeCell ref="BH29:BT29"/>
    <mergeCell ref="BU29:CJ29"/>
    <mergeCell ref="CK29:CZ29"/>
    <mergeCell ref="B28:AI28"/>
    <mergeCell ref="AJ28:AU28"/>
    <mergeCell ref="AV28:BG28"/>
    <mergeCell ref="BH28:BT28"/>
    <mergeCell ref="BU28:CJ28"/>
    <mergeCell ref="CK28:CZ28"/>
    <mergeCell ref="B31:AI31"/>
    <mergeCell ref="AJ31:AU31"/>
    <mergeCell ref="AV31:BG31"/>
    <mergeCell ref="BH31:BT31"/>
    <mergeCell ref="BU31:CJ31"/>
    <mergeCell ref="CK31:CZ31"/>
    <mergeCell ref="B30:AI30"/>
    <mergeCell ref="AJ30:AU30"/>
    <mergeCell ref="AV30:BG30"/>
    <mergeCell ref="BH30:BT30"/>
    <mergeCell ref="BU30:CJ30"/>
    <mergeCell ref="CK30:CZ30"/>
    <mergeCell ref="A34:AK34"/>
    <mergeCell ref="AL34:BV34"/>
    <mergeCell ref="BW34:CZ34"/>
    <mergeCell ref="A35:AK35"/>
    <mergeCell ref="AL35:BV35"/>
    <mergeCell ref="BW35:CZ35"/>
    <mergeCell ref="B32:AI32"/>
    <mergeCell ref="AJ32:AU32"/>
    <mergeCell ref="AV32:BG32"/>
    <mergeCell ref="BH32:BT32"/>
    <mergeCell ref="BU32:CJ32"/>
    <mergeCell ref="CK32:CZ32"/>
  </mergeCells>
  <pageMargins left="0.70866141732283472" right="0.70866141732283472" top="0.74803149606299213" bottom="0.74803149606299213" header="0.31496062992125984" footer="0.31496062992125984"/>
  <pageSetup paperSize="9" scale="83" orientation="portrait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CZ37"/>
  <sheetViews>
    <sheetView view="pageBreakPreview" zoomScaleNormal="100" zoomScaleSheetLayoutView="100" workbookViewId="0">
      <selection activeCell="EW9" sqref="EW9"/>
    </sheetView>
  </sheetViews>
  <sheetFormatPr defaultColWidth="0.85546875" defaultRowHeight="15" x14ac:dyDescent="0.25"/>
  <cols>
    <col min="1" max="34" width="0.85546875" style="3"/>
    <col min="35" max="35" width="2.42578125" style="3" customWidth="1"/>
    <col min="36" max="16384" width="0.85546875" style="3"/>
  </cols>
  <sheetData>
    <row r="1" spans="1:104" s="38" customFormat="1" ht="15.75" x14ac:dyDescent="0.25"/>
    <row r="2" spans="1:104" s="38" customFormat="1" ht="33.75" customHeight="1" x14ac:dyDescent="0.25">
      <c r="A2" s="162" t="s">
        <v>426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ht="15.75" x14ac:dyDescent="0.25">
      <c r="F3" s="153" t="str">
        <f>'Ф 1.1'!F5</f>
        <v>ООО "Тунгусские электрические сети"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104" s="4" customFormat="1" ht="15" customHeight="1" x14ac:dyDescent="0.2">
      <c r="F4" s="154" t="s">
        <v>93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</row>
    <row r="6" spans="1:104" s="5" customFormat="1" ht="16.5" customHeight="1" x14ac:dyDescent="0.25">
      <c r="A6" s="189" t="s">
        <v>108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1"/>
      <c r="AJ6" s="214" t="s">
        <v>6</v>
      </c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6"/>
      <c r="BH6" s="189" t="s">
        <v>95</v>
      </c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1"/>
      <c r="BU6" s="189" t="s">
        <v>7</v>
      </c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1"/>
      <c r="CK6" s="189" t="s">
        <v>96</v>
      </c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1"/>
    </row>
    <row r="7" spans="1:104" s="5" customFormat="1" ht="45" customHeight="1" x14ac:dyDescent="0.25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2"/>
      <c r="AJ7" s="210" t="s">
        <v>228</v>
      </c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2"/>
      <c r="AV7" s="210" t="s">
        <v>98</v>
      </c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0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2"/>
      <c r="BU7" s="210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2"/>
      <c r="CK7" s="210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2"/>
    </row>
    <row r="8" spans="1:104" s="29" customFormat="1" x14ac:dyDescent="0.25">
      <c r="A8" s="264">
        <v>1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6"/>
      <c r="AJ8" s="264">
        <v>2</v>
      </c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6"/>
      <c r="AV8" s="264">
        <v>3</v>
      </c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6"/>
      <c r="BH8" s="264">
        <v>4</v>
      </c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6"/>
      <c r="BU8" s="264">
        <v>5</v>
      </c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6"/>
      <c r="CK8" s="264">
        <v>6</v>
      </c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6"/>
    </row>
    <row r="9" spans="1:104" s="5" customFormat="1" ht="113.25" customHeight="1" x14ac:dyDescent="0.25">
      <c r="A9" s="31"/>
      <c r="B9" s="206" t="s">
        <v>229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61">
        <f>'2.3'!AG10</f>
        <v>1</v>
      </c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3"/>
      <c r="AV9" s="261">
        <f>'2.3'!AR10</f>
        <v>0</v>
      </c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3"/>
      <c r="BH9" s="264">
        <f>'2.3'!BC10</f>
        <v>100</v>
      </c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6"/>
      <c r="BU9" s="264" t="s">
        <v>12</v>
      </c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6"/>
      <c r="CK9" s="264">
        <f>'2.3'!CH10</f>
        <v>2</v>
      </c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6"/>
    </row>
    <row r="10" spans="1:104" s="5" customFormat="1" ht="36" customHeight="1" x14ac:dyDescent="0.25">
      <c r="A10" s="28"/>
      <c r="B10" s="206" t="s">
        <v>124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7"/>
      <c r="AJ10" s="261" t="str">
        <f>'2.3'!AG11</f>
        <v>-</v>
      </c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3"/>
      <c r="AV10" s="261" t="str">
        <f>'2.3'!AR11</f>
        <v>-</v>
      </c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3"/>
      <c r="BH10" s="264" t="str">
        <f>'2.3'!BC11</f>
        <v>-</v>
      </c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6"/>
      <c r="BU10" s="264" t="s">
        <v>9</v>
      </c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6"/>
      <c r="CK10" s="264">
        <f>'2.3'!CH11</f>
        <v>2</v>
      </c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6"/>
    </row>
    <row r="11" spans="1:104" s="5" customFormat="1" ht="16.5" customHeight="1" x14ac:dyDescent="0.25">
      <c r="A11" s="31"/>
      <c r="B11" s="206" t="s">
        <v>10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61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3"/>
      <c r="AV11" s="261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3"/>
      <c r="BH11" s="264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6"/>
      <c r="BU11" s="264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6"/>
      <c r="CK11" s="264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6"/>
    </row>
    <row r="12" spans="1:104" s="5" customFormat="1" ht="123.75" customHeight="1" x14ac:dyDescent="0.25">
      <c r="A12" s="31"/>
      <c r="B12" s="206" t="s">
        <v>230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7"/>
      <c r="AJ12" s="261">
        <f>'2.3'!AG13</f>
        <v>0</v>
      </c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3"/>
      <c r="AV12" s="261">
        <f>'2.3'!AR13</f>
        <v>0</v>
      </c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3"/>
      <c r="BH12" s="264">
        <f>'2.3'!BC13</f>
        <v>100</v>
      </c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6"/>
      <c r="BU12" s="264" t="s">
        <v>24</v>
      </c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6"/>
      <c r="CK12" s="264">
        <f>'2.3'!CH13</f>
        <v>2</v>
      </c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6"/>
    </row>
    <row r="13" spans="1:104" s="5" customFormat="1" ht="141.75" customHeight="1" x14ac:dyDescent="0.25">
      <c r="A13" s="31"/>
      <c r="B13" s="206" t="s">
        <v>231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7"/>
      <c r="AJ13" s="261">
        <f>'2.3'!AG14</f>
        <v>0</v>
      </c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3"/>
      <c r="AV13" s="261">
        <f>'2.3'!AR14</f>
        <v>0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3"/>
      <c r="BH13" s="264">
        <f>'2.3'!BC14</f>
        <v>100</v>
      </c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6"/>
      <c r="BU13" s="264" t="s">
        <v>12</v>
      </c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6"/>
      <c r="CK13" s="264">
        <f>'2.3'!CH14</f>
        <v>2</v>
      </c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6"/>
    </row>
    <row r="14" spans="1:104" s="5" customFormat="1" ht="185.25" customHeight="1" x14ac:dyDescent="0.25">
      <c r="A14" s="31"/>
      <c r="B14" s="206" t="s">
        <v>232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7"/>
      <c r="AJ14" s="261">
        <f>'2.3'!AG15</f>
        <v>0</v>
      </c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3"/>
      <c r="AV14" s="261">
        <f>'2.3'!AR15</f>
        <v>0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3"/>
      <c r="BH14" s="264">
        <f>'2.3'!BC15</f>
        <v>100</v>
      </c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6"/>
      <c r="BU14" s="264" t="s">
        <v>24</v>
      </c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6"/>
      <c r="CK14" s="264">
        <f>'2.3'!CH15</f>
        <v>2</v>
      </c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6"/>
    </row>
    <row r="15" spans="1:104" s="5" customFormat="1" ht="175.5" customHeight="1" x14ac:dyDescent="0.25">
      <c r="A15" s="31"/>
      <c r="B15" s="206" t="s">
        <v>233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7"/>
      <c r="AJ15" s="261">
        <f>'2.3'!AG16</f>
        <v>0</v>
      </c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3"/>
      <c r="AV15" s="261">
        <f>'2.3'!AR16</f>
        <v>0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3"/>
      <c r="BH15" s="264">
        <f>'2.3'!BC16</f>
        <v>100</v>
      </c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6"/>
      <c r="BU15" s="264" t="s">
        <v>24</v>
      </c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6"/>
      <c r="CK15" s="264">
        <f>'2.3'!CH16</f>
        <v>2</v>
      </c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6"/>
    </row>
    <row r="16" spans="1:104" s="5" customFormat="1" ht="123.75" customHeight="1" x14ac:dyDescent="0.25">
      <c r="A16" s="31"/>
      <c r="B16" s="206" t="s">
        <v>234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  <c r="AJ16" s="261">
        <f>'2.3'!AG17</f>
        <v>0</v>
      </c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3"/>
      <c r="AV16" s="261">
        <f>'2.3'!AR17</f>
        <v>0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3"/>
      <c r="BH16" s="264">
        <f>'2.3'!BC17</f>
        <v>100</v>
      </c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6"/>
      <c r="BU16" s="264" t="s">
        <v>12</v>
      </c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6"/>
      <c r="CK16" s="264">
        <f>'2.3'!CH17</f>
        <v>2</v>
      </c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6"/>
    </row>
    <row r="17" spans="1:104" s="5" customFormat="1" ht="93.75" customHeight="1" x14ac:dyDescent="0.25">
      <c r="A17" s="31"/>
      <c r="B17" s="206" t="s">
        <v>130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7"/>
      <c r="AJ17" s="261">
        <f>'2.3'!AG18</f>
        <v>5</v>
      </c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3"/>
      <c r="AV17" s="261">
        <f>'2.3'!AR18</f>
        <v>0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3"/>
      <c r="BH17" s="264">
        <f>'2.3'!BC18</f>
        <v>120</v>
      </c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6"/>
      <c r="BU17" s="264" t="s">
        <v>12</v>
      </c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6"/>
      <c r="CK17" s="264">
        <f>'2.3'!CH18</f>
        <v>2</v>
      </c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6"/>
    </row>
    <row r="18" spans="1:104" s="5" customFormat="1" ht="46.5" customHeight="1" x14ac:dyDescent="0.25">
      <c r="A18" s="31"/>
      <c r="B18" s="206" t="s">
        <v>131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7"/>
      <c r="AJ18" s="261" t="str">
        <f>'2.3'!AG19</f>
        <v>-</v>
      </c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3"/>
      <c r="AV18" s="261" t="str">
        <f>'2.3'!AR19</f>
        <v>-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3"/>
      <c r="BH18" s="264" t="str">
        <f>'2.3'!BC19</f>
        <v>-</v>
      </c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6"/>
      <c r="BU18" s="264" t="s">
        <v>9</v>
      </c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6"/>
      <c r="CK18" s="264">
        <f>'2.3'!CH19</f>
        <v>2</v>
      </c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6"/>
    </row>
    <row r="19" spans="1:104" s="5" customFormat="1" ht="16.5" customHeight="1" x14ac:dyDescent="0.25">
      <c r="A19" s="31"/>
      <c r="B19" s="206" t="s">
        <v>10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7"/>
      <c r="AJ19" s="261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3"/>
      <c r="AV19" s="261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3"/>
      <c r="BH19" s="264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6"/>
      <c r="BU19" s="264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6"/>
      <c r="CK19" s="264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6"/>
    </row>
    <row r="20" spans="1:104" s="5" customFormat="1" ht="68.25" customHeight="1" x14ac:dyDescent="0.25">
      <c r="A20" s="31"/>
      <c r="B20" s="206" t="s">
        <v>235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7"/>
      <c r="AJ20" s="261">
        <f>'2.3'!AG21</f>
        <v>1</v>
      </c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3"/>
      <c r="AV20" s="261">
        <f>'2.3'!AR21</f>
        <v>0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3"/>
      <c r="BH20" s="264">
        <f>'2.3'!BC21</f>
        <v>120</v>
      </c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6"/>
      <c r="BU20" s="264" t="s">
        <v>24</v>
      </c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6"/>
      <c r="CK20" s="264">
        <f>'2.3'!CH21</f>
        <v>2</v>
      </c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6"/>
    </row>
    <row r="21" spans="1:104" s="5" customFormat="1" ht="108" customHeight="1" x14ac:dyDescent="0.25">
      <c r="A21" s="31"/>
      <c r="B21" s="206" t="s">
        <v>236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7"/>
      <c r="AJ21" s="261">
        <f>'2.3'!AG22</f>
        <v>5</v>
      </c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3"/>
      <c r="AV21" s="261">
        <f>'2.3'!AR22</f>
        <v>0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3"/>
      <c r="BH21" s="264">
        <f>'2.3'!BC22</f>
        <v>120</v>
      </c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6"/>
      <c r="BU21" s="264" t="s">
        <v>12</v>
      </c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6"/>
      <c r="CK21" s="264">
        <f>'2.3'!CH22</f>
        <v>2</v>
      </c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6"/>
    </row>
    <row r="22" spans="1:104" s="5" customFormat="1" ht="33" customHeight="1" x14ac:dyDescent="0.25">
      <c r="A22" s="31"/>
      <c r="B22" s="206" t="s">
        <v>134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7"/>
      <c r="AJ22" s="261">
        <f>'2.3'!AG23</f>
        <v>5</v>
      </c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3"/>
      <c r="AV22" s="261">
        <f>'2.3'!AR23</f>
        <v>0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3"/>
      <c r="BH22" s="264">
        <f>'2.3'!BC23</f>
        <v>120</v>
      </c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6"/>
      <c r="BU22" s="264" t="s">
        <v>9</v>
      </c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6"/>
      <c r="CK22" s="264" t="str">
        <f>'2.3'!CH23</f>
        <v>-</v>
      </c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6"/>
    </row>
    <row r="23" spans="1:104" s="5" customFormat="1" ht="46.5" customHeight="1" x14ac:dyDescent="0.25">
      <c r="A23" s="31"/>
      <c r="B23" s="206" t="s">
        <v>135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7"/>
      <c r="AJ23" s="261">
        <f>'2.3'!AG24</f>
        <v>0</v>
      </c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3"/>
      <c r="AV23" s="261">
        <f>'2.3'!AR24</f>
        <v>0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3"/>
      <c r="BH23" s="264">
        <f>'2.3'!BC24</f>
        <v>100</v>
      </c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6"/>
      <c r="BU23" s="264" t="s">
        <v>9</v>
      </c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6"/>
      <c r="CK23" s="264" t="str">
        <f>'2.3'!CH24</f>
        <v>-</v>
      </c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6"/>
    </row>
    <row r="24" spans="1:104" s="5" customFormat="1" ht="48" customHeight="1" x14ac:dyDescent="0.25">
      <c r="A24" s="31"/>
      <c r="B24" s="206" t="s">
        <v>136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7"/>
      <c r="AJ24" s="261">
        <f>'2.3'!AG25</f>
        <v>5</v>
      </c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3"/>
      <c r="AV24" s="261">
        <f>'2.3'!AR25</f>
        <v>0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3"/>
      <c r="BH24" s="264">
        <f>'2.3'!BC25</f>
        <v>120</v>
      </c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6"/>
      <c r="BU24" s="264" t="s">
        <v>9</v>
      </c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6"/>
      <c r="CK24" s="264" t="str">
        <f>'2.3'!CH25</f>
        <v>-</v>
      </c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6"/>
    </row>
    <row r="25" spans="1:104" s="5" customFormat="1" ht="46.5" customHeight="1" x14ac:dyDescent="0.25">
      <c r="A25" s="31"/>
      <c r="B25" s="206" t="s">
        <v>237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7"/>
      <c r="AJ25" s="261">
        <f>'2.3'!AG26</f>
        <v>0</v>
      </c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3"/>
      <c r="AV25" s="261">
        <f>'2.3'!AR26</f>
        <v>0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3"/>
      <c r="BH25" s="264">
        <f>'2.3'!BC26</f>
        <v>100</v>
      </c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6"/>
      <c r="BU25" s="264" t="s">
        <v>24</v>
      </c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6"/>
      <c r="CK25" s="264">
        <f>'2.3'!CH26</f>
        <v>2</v>
      </c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6"/>
    </row>
    <row r="26" spans="1:104" s="5" customFormat="1" ht="94.5" customHeight="1" x14ac:dyDescent="0.25">
      <c r="A26" s="31"/>
      <c r="B26" s="206" t="s">
        <v>238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  <c r="AJ26" s="261">
        <f>'2.3'!AG27</f>
        <v>0</v>
      </c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3"/>
      <c r="AV26" s="261">
        <f>'2.3'!AR27</f>
        <v>0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3"/>
      <c r="BH26" s="264">
        <f>'2.3'!BC27</f>
        <v>100</v>
      </c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6"/>
      <c r="BU26" s="264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6"/>
      <c r="CK26" s="264" t="str">
        <f>'2.3'!CH27</f>
        <v>-</v>
      </c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6"/>
    </row>
    <row r="27" spans="1:104" s="5" customFormat="1" ht="117.75" customHeight="1" x14ac:dyDescent="0.25">
      <c r="A27" s="31"/>
      <c r="B27" s="206" t="s">
        <v>239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7"/>
      <c r="AJ27" s="261">
        <f>'2.3'!AG28</f>
        <v>0</v>
      </c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3"/>
      <c r="AV27" s="261">
        <f>'2.3'!AR28</f>
        <v>0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3"/>
      <c r="BH27" s="264" t="str">
        <f>'2.3'!BC28</f>
        <v>-</v>
      </c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6"/>
      <c r="BU27" s="264" t="s">
        <v>9</v>
      </c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6"/>
      <c r="CK27" s="264">
        <f>'2.3'!CH28</f>
        <v>2</v>
      </c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6"/>
    </row>
    <row r="28" spans="1:104" s="5" customFormat="1" ht="16.5" customHeight="1" x14ac:dyDescent="0.25">
      <c r="A28" s="31"/>
      <c r="B28" s="206" t="s">
        <v>10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7"/>
      <c r="AJ28" s="261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3"/>
      <c r="AV28" s="261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3"/>
      <c r="BH28" s="264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6"/>
      <c r="BU28" s="264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6"/>
      <c r="CK28" s="264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6"/>
    </row>
    <row r="29" spans="1:104" s="5" customFormat="1" ht="93.75" customHeight="1" x14ac:dyDescent="0.25">
      <c r="A29" s="31"/>
      <c r="B29" s="206" t="s">
        <v>240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7"/>
      <c r="AJ29" s="261">
        <f>'2.3'!AG30</f>
        <v>0</v>
      </c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3"/>
      <c r="AV29" s="261">
        <f>'2.3'!AR30</f>
        <v>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3"/>
      <c r="BH29" s="264">
        <f>'2.3'!BC30</f>
        <v>100</v>
      </c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6"/>
      <c r="BU29" s="264" t="s">
        <v>24</v>
      </c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6"/>
      <c r="CK29" s="264">
        <f>'2.3'!CH30</f>
        <v>2</v>
      </c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6"/>
    </row>
    <row r="30" spans="1:104" s="5" customFormat="1" ht="188.25" customHeight="1" x14ac:dyDescent="0.25">
      <c r="A30" s="31"/>
      <c r="B30" s="206" t="s">
        <v>141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7"/>
      <c r="AJ30" s="261">
        <f>'2.3'!AG31</f>
        <v>0</v>
      </c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3"/>
      <c r="AV30" s="261">
        <f>'2.3'!AR31</f>
        <v>0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3"/>
      <c r="BH30" s="264">
        <f>'2.3'!BC31</f>
        <v>100</v>
      </c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6"/>
      <c r="BU30" s="264" t="s">
        <v>12</v>
      </c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6"/>
      <c r="CK30" s="264">
        <f>'2.3'!CH31</f>
        <v>2</v>
      </c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6"/>
    </row>
    <row r="31" spans="1:104" s="5" customFormat="1" ht="45" customHeight="1" x14ac:dyDescent="0.25">
      <c r="A31" s="31"/>
      <c r="B31" s="206" t="s">
        <v>142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7"/>
      <c r="AJ31" s="261" t="str">
        <f>'2.3'!AG32</f>
        <v>-</v>
      </c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3"/>
      <c r="AV31" s="261" t="str">
        <f>'2.3'!AR32</f>
        <v>-</v>
      </c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3"/>
      <c r="BH31" s="264" t="str">
        <f>'2.3'!BC32</f>
        <v>-</v>
      </c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6"/>
      <c r="BU31" s="264" t="s">
        <v>9</v>
      </c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6"/>
      <c r="CK31" s="264">
        <f>'2.3'!CH32</f>
        <v>2</v>
      </c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6"/>
    </row>
    <row r="32" spans="1:104" s="5" customFormat="1" ht="3" customHeight="1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</row>
    <row r="33" spans="1:104" s="8" customFormat="1" ht="26.25" customHeight="1" x14ac:dyDescent="0.2">
      <c r="A33" s="204" t="s">
        <v>143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</row>
    <row r="35" spans="1:104" s="38" customFormat="1" ht="39.75" customHeight="1" x14ac:dyDescent="0.25">
      <c r="A35" s="153" t="str">
        <f>'Ф 1.1'!A23:AK23</f>
        <v>Директор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 t="str">
        <f>'Ф 1.1'!AL23:BV23</f>
        <v>Каравянский Н.Н.</v>
      </c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</row>
    <row r="36" spans="1:104" s="6" customFormat="1" ht="13.5" customHeight="1" x14ac:dyDescent="0.25">
      <c r="A36" s="154" t="s">
        <v>41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 t="s">
        <v>42</v>
      </c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 t="s">
        <v>43</v>
      </c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</row>
    <row r="37" spans="1:104" ht="3" customHeight="1" x14ac:dyDescent="0.25"/>
  </sheetData>
  <mergeCells count="161">
    <mergeCell ref="A8:AI8"/>
    <mergeCell ref="AJ8:AU8"/>
    <mergeCell ref="AV8:BG8"/>
    <mergeCell ref="BH8:BT8"/>
    <mergeCell ref="BU8:CJ8"/>
    <mergeCell ref="CK8:CZ8"/>
    <mergeCell ref="A2:CZ2"/>
    <mergeCell ref="F3:CU3"/>
    <mergeCell ref="F4:CU4"/>
    <mergeCell ref="A6:AI7"/>
    <mergeCell ref="AJ6:BG6"/>
    <mergeCell ref="BH6:BT7"/>
    <mergeCell ref="BU6:CJ7"/>
    <mergeCell ref="CK6:CZ7"/>
    <mergeCell ref="AJ7:AU7"/>
    <mergeCell ref="AV7:BG7"/>
    <mergeCell ref="B10:AI10"/>
    <mergeCell ref="AJ10:AU10"/>
    <mergeCell ref="AV10:BG10"/>
    <mergeCell ref="BH10:BT10"/>
    <mergeCell ref="BU10:CJ10"/>
    <mergeCell ref="CK10:CZ10"/>
    <mergeCell ref="B9:AI9"/>
    <mergeCell ref="AJ9:AU9"/>
    <mergeCell ref="AV9:BG9"/>
    <mergeCell ref="BH9:BT9"/>
    <mergeCell ref="BU9:CJ9"/>
    <mergeCell ref="CK9:CZ9"/>
    <mergeCell ref="B12:AI12"/>
    <mergeCell ref="AJ12:AU12"/>
    <mergeCell ref="AV12:BG12"/>
    <mergeCell ref="BH12:BT12"/>
    <mergeCell ref="BU12:CJ12"/>
    <mergeCell ref="CK12:CZ12"/>
    <mergeCell ref="B11:AI11"/>
    <mergeCell ref="AJ11:AU11"/>
    <mergeCell ref="AV11:BG11"/>
    <mergeCell ref="BH11:BT11"/>
    <mergeCell ref="BU11:CJ11"/>
    <mergeCell ref="CK11:CZ11"/>
    <mergeCell ref="B14:AI14"/>
    <mergeCell ref="AJ14:AU14"/>
    <mergeCell ref="AV14:BG14"/>
    <mergeCell ref="BH14:BT14"/>
    <mergeCell ref="BU14:CJ14"/>
    <mergeCell ref="CK14:CZ14"/>
    <mergeCell ref="B13:AI13"/>
    <mergeCell ref="AJ13:AU13"/>
    <mergeCell ref="AV13:BG13"/>
    <mergeCell ref="BH13:BT13"/>
    <mergeCell ref="BU13:CJ13"/>
    <mergeCell ref="CK13:CZ13"/>
    <mergeCell ref="B16:AI16"/>
    <mergeCell ref="AJ16:AU16"/>
    <mergeCell ref="AV16:BG16"/>
    <mergeCell ref="BH16:BT16"/>
    <mergeCell ref="BU16:CJ16"/>
    <mergeCell ref="CK16:CZ16"/>
    <mergeCell ref="B15:AI15"/>
    <mergeCell ref="AJ15:AU15"/>
    <mergeCell ref="AV15:BG15"/>
    <mergeCell ref="BH15:BT15"/>
    <mergeCell ref="BU15:CJ15"/>
    <mergeCell ref="CK15:CZ15"/>
    <mergeCell ref="B18:AI18"/>
    <mergeCell ref="AJ18:AU18"/>
    <mergeCell ref="AV18:BG18"/>
    <mergeCell ref="BH18:BT18"/>
    <mergeCell ref="BU18:CJ18"/>
    <mergeCell ref="CK18:CZ18"/>
    <mergeCell ref="B17:AI17"/>
    <mergeCell ref="AJ17:AU17"/>
    <mergeCell ref="AV17:BG17"/>
    <mergeCell ref="BH17:BT17"/>
    <mergeCell ref="BU17:CJ17"/>
    <mergeCell ref="CK17:CZ17"/>
    <mergeCell ref="B20:AI20"/>
    <mergeCell ref="AJ20:AU20"/>
    <mergeCell ref="AV20:BG20"/>
    <mergeCell ref="BH20:BT20"/>
    <mergeCell ref="BU20:CJ20"/>
    <mergeCell ref="CK20:CZ20"/>
    <mergeCell ref="B19:AI19"/>
    <mergeCell ref="AJ19:AU19"/>
    <mergeCell ref="AV19:BG19"/>
    <mergeCell ref="BH19:BT19"/>
    <mergeCell ref="BU19:CJ19"/>
    <mergeCell ref="CK19:CZ19"/>
    <mergeCell ref="B22:AI22"/>
    <mergeCell ref="AJ22:AU22"/>
    <mergeCell ref="AV22:BG22"/>
    <mergeCell ref="BH22:BT22"/>
    <mergeCell ref="BU22:CJ22"/>
    <mergeCell ref="CK22:CZ22"/>
    <mergeCell ref="B21:AI21"/>
    <mergeCell ref="AJ21:AU21"/>
    <mergeCell ref="AV21:BG21"/>
    <mergeCell ref="BH21:BT21"/>
    <mergeCell ref="BU21:CJ21"/>
    <mergeCell ref="CK21:CZ21"/>
    <mergeCell ref="B24:AI24"/>
    <mergeCell ref="AJ24:AU24"/>
    <mergeCell ref="AV24:BG24"/>
    <mergeCell ref="BH24:BT24"/>
    <mergeCell ref="BU24:CJ24"/>
    <mergeCell ref="CK24:CZ24"/>
    <mergeCell ref="B23:AI23"/>
    <mergeCell ref="AJ23:AU23"/>
    <mergeCell ref="AV23:BG23"/>
    <mergeCell ref="BH23:BT23"/>
    <mergeCell ref="BU23:CJ23"/>
    <mergeCell ref="CK23:CZ23"/>
    <mergeCell ref="B26:AI26"/>
    <mergeCell ref="AJ26:AU26"/>
    <mergeCell ref="AV26:BG26"/>
    <mergeCell ref="BH26:BT26"/>
    <mergeCell ref="BU26:CJ26"/>
    <mergeCell ref="CK26:CZ26"/>
    <mergeCell ref="B25:AI25"/>
    <mergeCell ref="AJ25:AU25"/>
    <mergeCell ref="AV25:BG25"/>
    <mergeCell ref="BH25:BT25"/>
    <mergeCell ref="BU25:CJ25"/>
    <mergeCell ref="CK25:CZ25"/>
    <mergeCell ref="B28:AI28"/>
    <mergeCell ref="AJ28:AU28"/>
    <mergeCell ref="AV28:BG28"/>
    <mergeCell ref="BH28:BT28"/>
    <mergeCell ref="BU28:CJ28"/>
    <mergeCell ref="CK28:CZ28"/>
    <mergeCell ref="B27:AI27"/>
    <mergeCell ref="AJ27:AU27"/>
    <mergeCell ref="AV27:BG27"/>
    <mergeCell ref="BH27:BT27"/>
    <mergeCell ref="BU27:CJ27"/>
    <mergeCell ref="CK27:CZ27"/>
    <mergeCell ref="B30:AI30"/>
    <mergeCell ref="AJ30:AU30"/>
    <mergeCell ref="AV30:BG30"/>
    <mergeCell ref="BH30:BT30"/>
    <mergeCell ref="BU30:CJ30"/>
    <mergeCell ref="CK30:CZ30"/>
    <mergeCell ref="B29:AI29"/>
    <mergeCell ref="AJ29:AU29"/>
    <mergeCell ref="AV29:BG29"/>
    <mergeCell ref="BH29:BT29"/>
    <mergeCell ref="BU29:CJ29"/>
    <mergeCell ref="CK29:CZ29"/>
    <mergeCell ref="A33:CZ33"/>
    <mergeCell ref="A35:AK35"/>
    <mergeCell ref="AL35:BV35"/>
    <mergeCell ref="BW35:CZ35"/>
    <mergeCell ref="A36:AK36"/>
    <mergeCell ref="AL36:BV36"/>
    <mergeCell ref="BW36:CZ36"/>
    <mergeCell ref="B31:AI31"/>
    <mergeCell ref="AJ31:AU31"/>
    <mergeCell ref="AV31:BG31"/>
    <mergeCell ref="BH31:BT31"/>
    <mergeCell ref="BU31:CJ31"/>
    <mergeCell ref="CK31:CZ31"/>
  </mergeCells>
  <pageMargins left="0.70866141732283472" right="0.70866141732283472" top="0.74803149606299213" bottom="0.74803149606299213" header="0.31496062992125984" footer="0.31496062992125984"/>
  <pageSetup paperSize="9" scale="91" orientation="portrait" verticalDpi="4294967295" r:id="rId1"/>
  <rowBreaks count="1" manualBreakCount="1">
    <brk id="23" max="10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DA59"/>
  <sheetViews>
    <sheetView view="pageBreakPreview" zoomScaleNormal="100" zoomScaleSheetLayoutView="100" workbookViewId="0">
      <selection activeCell="EW9" sqref="EW9"/>
    </sheetView>
  </sheetViews>
  <sheetFormatPr defaultColWidth="0.85546875" defaultRowHeight="15" outlineLevelCol="1" x14ac:dyDescent="0.25"/>
  <cols>
    <col min="1" max="82" width="0.85546875" style="3"/>
    <col min="83" max="104" width="0" style="3" hidden="1" customWidth="1" outlineLevel="1"/>
    <col min="105" max="105" width="0.85546875" style="3" collapsed="1"/>
    <col min="106" max="16384" width="0.85546875" style="3"/>
  </cols>
  <sheetData>
    <row r="1" spans="1:104" s="38" customFormat="1" ht="15" customHeight="1" x14ac:dyDescent="0.25"/>
    <row r="2" spans="1:104" s="38" customFormat="1" ht="63" customHeight="1" x14ac:dyDescent="0.25">
      <c r="A2" s="162" t="s">
        <v>241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</row>
    <row r="3" spans="1:104" s="38" customFormat="1" ht="15.75" x14ac:dyDescent="0.25">
      <c r="A3" s="162" t="s">
        <v>242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</row>
    <row r="4" spans="1:104" ht="15.75" x14ac:dyDescent="0.25">
      <c r="F4" s="153" t="str">
        <f>'Ф 1.1'!F5</f>
        <v>ООО "Тунгусские электрические сети"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</row>
    <row r="5" spans="1:104" s="4" customFormat="1" ht="15" customHeight="1" x14ac:dyDescent="0.2">
      <c r="F5" s="154" t="s">
        <v>93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</row>
    <row r="7" spans="1:104" s="18" customFormat="1" ht="16.5" customHeight="1" x14ac:dyDescent="0.25">
      <c r="A7" s="325" t="s">
        <v>2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30"/>
      <c r="AX7" s="188" t="s">
        <v>4</v>
      </c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325" t="s">
        <v>4</v>
      </c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30"/>
    </row>
    <row r="8" spans="1:104" s="63" customFormat="1" ht="49.5" customHeight="1" x14ac:dyDescent="0.25">
      <c r="A8" s="210" t="s">
        <v>243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2"/>
      <c r="AX8" s="310">
        <v>2017</v>
      </c>
      <c r="AY8" s="311"/>
      <c r="AZ8" s="311"/>
      <c r="BA8" s="311"/>
      <c r="BB8" s="311"/>
      <c r="BC8" s="311"/>
      <c r="BD8" s="311"/>
      <c r="BE8" s="311"/>
      <c r="BF8" s="311"/>
      <c r="BG8" s="311"/>
      <c r="BH8" s="312"/>
      <c r="BI8" s="310" t="s">
        <v>377</v>
      </c>
      <c r="BJ8" s="311"/>
      <c r="BK8" s="311"/>
      <c r="BL8" s="311"/>
      <c r="BM8" s="311"/>
      <c r="BN8" s="311"/>
      <c r="BO8" s="311"/>
      <c r="BP8" s="311"/>
      <c r="BQ8" s="311"/>
      <c r="BR8" s="311"/>
      <c r="BS8" s="312"/>
      <c r="BT8" s="310" t="s">
        <v>377</v>
      </c>
      <c r="BU8" s="311"/>
      <c r="BV8" s="311"/>
      <c r="BW8" s="311"/>
      <c r="BX8" s="311"/>
      <c r="BY8" s="311"/>
      <c r="BZ8" s="311"/>
      <c r="CA8" s="311"/>
      <c r="CB8" s="311"/>
      <c r="CC8" s="311"/>
      <c r="CD8" s="312"/>
      <c r="CE8" s="310" t="s">
        <v>380</v>
      </c>
      <c r="CF8" s="311"/>
      <c r="CG8" s="311"/>
      <c r="CH8" s="311"/>
      <c r="CI8" s="311"/>
      <c r="CJ8" s="311"/>
      <c r="CK8" s="311"/>
      <c r="CL8" s="311"/>
      <c r="CM8" s="311"/>
      <c r="CN8" s="311"/>
      <c r="CO8" s="312"/>
      <c r="CP8" s="310" t="s">
        <v>381</v>
      </c>
      <c r="CQ8" s="311"/>
      <c r="CR8" s="311"/>
      <c r="CS8" s="311"/>
      <c r="CT8" s="311"/>
      <c r="CU8" s="311"/>
      <c r="CV8" s="311"/>
      <c r="CW8" s="311"/>
      <c r="CX8" s="311"/>
      <c r="CY8" s="311"/>
      <c r="CZ8" s="312"/>
    </row>
    <row r="9" spans="1:104" s="30" customFormat="1" ht="16.5" customHeight="1" x14ac:dyDescent="0.25">
      <c r="A9" s="33"/>
      <c r="B9" s="317" t="s">
        <v>244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21"/>
      <c r="AX9" s="318">
        <f>'2.4'!AV8</f>
        <v>2</v>
      </c>
      <c r="AY9" s="319"/>
      <c r="AZ9" s="319"/>
      <c r="BA9" s="319"/>
      <c r="BB9" s="319"/>
      <c r="BC9" s="319"/>
      <c r="BD9" s="319"/>
      <c r="BE9" s="319"/>
      <c r="BF9" s="319"/>
      <c r="BG9" s="319"/>
      <c r="BH9" s="320"/>
      <c r="BI9" s="318">
        <f>AX9</f>
        <v>2</v>
      </c>
      <c r="BJ9" s="319"/>
      <c r="BK9" s="319"/>
      <c r="BL9" s="319"/>
      <c r="BM9" s="319"/>
      <c r="BN9" s="319"/>
      <c r="BO9" s="319"/>
      <c r="BP9" s="319"/>
      <c r="BQ9" s="319"/>
      <c r="BR9" s="319"/>
      <c r="BS9" s="320"/>
      <c r="BT9" s="318">
        <f t="shared" ref="BT9" si="0">BI9</f>
        <v>2</v>
      </c>
      <c r="BU9" s="319"/>
      <c r="BV9" s="319"/>
      <c r="BW9" s="319"/>
      <c r="BX9" s="319"/>
      <c r="BY9" s="319"/>
      <c r="BZ9" s="319"/>
      <c r="CA9" s="319"/>
      <c r="CB9" s="319"/>
      <c r="CC9" s="319"/>
      <c r="CD9" s="320"/>
      <c r="CE9" s="318">
        <f t="shared" ref="CE9" si="1">BT9</f>
        <v>2</v>
      </c>
      <c r="CF9" s="319"/>
      <c r="CG9" s="319"/>
      <c r="CH9" s="319"/>
      <c r="CI9" s="319"/>
      <c r="CJ9" s="319"/>
      <c r="CK9" s="319"/>
      <c r="CL9" s="319"/>
      <c r="CM9" s="319"/>
      <c r="CN9" s="319"/>
      <c r="CO9" s="320"/>
      <c r="CP9" s="318">
        <f t="shared" ref="CP9" si="2">CE9</f>
        <v>2</v>
      </c>
      <c r="CQ9" s="319"/>
      <c r="CR9" s="319"/>
      <c r="CS9" s="319"/>
      <c r="CT9" s="319"/>
      <c r="CU9" s="319"/>
      <c r="CV9" s="319"/>
      <c r="CW9" s="319"/>
      <c r="CX9" s="319"/>
      <c r="CY9" s="319"/>
      <c r="CZ9" s="320"/>
    </row>
    <row r="10" spans="1:104" s="30" customFormat="1" ht="16.5" customHeight="1" x14ac:dyDescent="0.25">
      <c r="A10" s="34"/>
      <c r="B10" s="317" t="s">
        <v>245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21"/>
      <c r="AX10" s="318">
        <f>'2.4'!AV9</f>
        <v>40</v>
      </c>
      <c r="AY10" s="319"/>
      <c r="AZ10" s="319"/>
      <c r="BA10" s="319"/>
      <c r="BB10" s="319"/>
      <c r="BC10" s="319"/>
      <c r="BD10" s="319"/>
      <c r="BE10" s="319"/>
      <c r="BF10" s="319"/>
      <c r="BG10" s="319"/>
      <c r="BH10" s="320"/>
      <c r="BI10" s="318">
        <f t="shared" ref="BI10:BI50" si="3">AX10</f>
        <v>40</v>
      </c>
      <c r="BJ10" s="319"/>
      <c r="BK10" s="319"/>
      <c r="BL10" s="319"/>
      <c r="BM10" s="319"/>
      <c r="BN10" s="319"/>
      <c r="BO10" s="319"/>
      <c r="BP10" s="319"/>
      <c r="BQ10" s="319"/>
      <c r="BR10" s="319"/>
      <c r="BS10" s="320"/>
      <c r="BT10" s="318">
        <f t="shared" ref="BT10:BT50" si="4">BI10</f>
        <v>40</v>
      </c>
      <c r="BU10" s="319"/>
      <c r="BV10" s="319"/>
      <c r="BW10" s="319"/>
      <c r="BX10" s="319"/>
      <c r="BY10" s="319"/>
      <c r="BZ10" s="319"/>
      <c r="CA10" s="319"/>
      <c r="CB10" s="319"/>
      <c r="CC10" s="319"/>
      <c r="CD10" s="320"/>
      <c r="CE10" s="318">
        <f t="shared" ref="CE10:CE50" si="5">BT10</f>
        <v>40</v>
      </c>
      <c r="CF10" s="319"/>
      <c r="CG10" s="319"/>
      <c r="CH10" s="319"/>
      <c r="CI10" s="319"/>
      <c r="CJ10" s="319"/>
      <c r="CK10" s="319"/>
      <c r="CL10" s="319"/>
      <c r="CM10" s="319"/>
      <c r="CN10" s="319"/>
      <c r="CO10" s="320"/>
      <c r="CP10" s="318">
        <f t="shared" ref="CP10:CP50" si="6">CE10</f>
        <v>40</v>
      </c>
      <c r="CQ10" s="319"/>
      <c r="CR10" s="319"/>
      <c r="CS10" s="319"/>
      <c r="CT10" s="319"/>
      <c r="CU10" s="319"/>
      <c r="CV10" s="319"/>
      <c r="CW10" s="319"/>
      <c r="CX10" s="319"/>
      <c r="CY10" s="319"/>
      <c r="CZ10" s="320"/>
    </row>
    <row r="11" spans="1:104" s="30" customFormat="1" ht="16.5" customHeight="1" x14ac:dyDescent="0.25">
      <c r="A11" s="33"/>
      <c r="B11" s="317" t="s">
        <v>246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21"/>
      <c r="AX11" s="318">
        <f>'2.4'!AV10</f>
        <v>2</v>
      </c>
      <c r="AY11" s="319"/>
      <c r="AZ11" s="319"/>
      <c r="BA11" s="319"/>
      <c r="BB11" s="319"/>
      <c r="BC11" s="319"/>
      <c r="BD11" s="319"/>
      <c r="BE11" s="319"/>
      <c r="BF11" s="319"/>
      <c r="BG11" s="319"/>
      <c r="BH11" s="320"/>
      <c r="BI11" s="318">
        <f t="shared" si="3"/>
        <v>2</v>
      </c>
      <c r="BJ11" s="319"/>
      <c r="BK11" s="319"/>
      <c r="BL11" s="319"/>
      <c r="BM11" s="319"/>
      <c r="BN11" s="319"/>
      <c r="BO11" s="319"/>
      <c r="BP11" s="319"/>
      <c r="BQ11" s="319"/>
      <c r="BR11" s="319"/>
      <c r="BS11" s="320"/>
      <c r="BT11" s="318">
        <f t="shared" si="4"/>
        <v>2</v>
      </c>
      <c r="BU11" s="319"/>
      <c r="BV11" s="319"/>
      <c r="BW11" s="319"/>
      <c r="BX11" s="319"/>
      <c r="BY11" s="319"/>
      <c r="BZ11" s="319"/>
      <c r="CA11" s="319"/>
      <c r="CB11" s="319"/>
      <c r="CC11" s="319"/>
      <c r="CD11" s="320"/>
      <c r="CE11" s="318">
        <f t="shared" si="5"/>
        <v>2</v>
      </c>
      <c r="CF11" s="319"/>
      <c r="CG11" s="319"/>
      <c r="CH11" s="319"/>
      <c r="CI11" s="319"/>
      <c r="CJ11" s="319"/>
      <c r="CK11" s="319"/>
      <c r="CL11" s="319"/>
      <c r="CM11" s="319"/>
      <c r="CN11" s="319"/>
      <c r="CO11" s="320"/>
      <c r="CP11" s="318">
        <f t="shared" si="6"/>
        <v>2</v>
      </c>
      <c r="CQ11" s="319"/>
      <c r="CR11" s="319"/>
      <c r="CS11" s="319"/>
      <c r="CT11" s="319"/>
      <c r="CU11" s="319"/>
      <c r="CV11" s="319"/>
      <c r="CW11" s="319"/>
      <c r="CX11" s="319"/>
      <c r="CY11" s="319"/>
      <c r="CZ11" s="320"/>
    </row>
    <row r="12" spans="1:104" s="30" customFormat="1" ht="16.5" customHeight="1" x14ac:dyDescent="0.25">
      <c r="A12" s="33"/>
      <c r="B12" s="317" t="s">
        <v>247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21"/>
      <c r="AX12" s="318">
        <f>'2.4'!AV11</f>
        <v>1</v>
      </c>
      <c r="AY12" s="319"/>
      <c r="AZ12" s="319"/>
      <c r="BA12" s="319"/>
      <c r="BB12" s="319"/>
      <c r="BC12" s="319"/>
      <c r="BD12" s="319"/>
      <c r="BE12" s="319"/>
      <c r="BF12" s="319"/>
      <c r="BG12" s="319"/>
      <c r="BH12" s="320"/>
      <c r="BI12" s="318">
        <f t="shared" si="3"/>
        <v>1</v>
      </c>
      <c r="BJ12" s="319"/>
      <c r="BK12" s="319"/>
      <c r="BL12" s="319"/>
      <c r="BM12" s="319"/>
      <c r="BN12" s="319"/>
      <c r="BO12" s="319"/>
      <c r="BP12" s="319"/>
      <c r="BQ12" s="319"/>
      <c r="BR12" s="319"/>
      <c r="BS12" s="320"/>
      <c r="BT12" s="318">
        <f t="shared" si="4"/>
        <v>1</v>
      </c>
      <c r="BU12" s="319"/>
      <c r="BV12" s="319"/>
      <c r="BW12" s="319"/>
      <c r="BX12" s="319"/>
      <c r="BY12" s="319"/>
      <c r="BZ12" s="319"/>
      <c r="CA12" s="319"/>
      <c r="CB12" s="319"/>
      <c r="CC12" s="319"/>
      <c r="CD12" s="320"/>
      <c r="CE12" s="318">
        <f t="shared" si="5"/>
        <v>1</v>
      </c>
      <c r="CF12" s="319"/>
      <c r="CG12" s="319"/>
      <c r="CH12" s="319"/>
      <c r="CI12" s="319"/>
      <c r="CJ12" s="319"/>
      <c r="CK12" s="319"/>
      <c r="CL12" s="319"/>
      <c r="CM12" s="319"/>
      <c r="CN12" s="319"/>
      <c r="CO12" s="320"/>
      <c r="CP12" s="318">
        <f t="shared" si="6"/>
        <v>1</v>
      </c>
      <c r="CQ12" s="319"/>
      <c r="CR12" s="319"/>
      <c r="CS12" s="319"/>
      <c r="CT12" s="319"/>
      <c r="CU12" s="319"/>
      <c r="CV12" s="319"/>
      <c r="CW12" s="319"/>
      <c r="CX12" s="319"/>
      <c r="CY12" s="319"/>
      <c r="CZ12" s="320"/>
    </row>
    <row r="13" spans="1:104" s="30" customFormat="1" ht="16.5" customHeight="1" x14ac:dyDescent="0.25">
      <c r="A13" s="33"/>
      <c r="B13" s="317" t="s">
        <v>248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21"/>
      <c r="AX13" s="318">
        <f>'2.4'!AV12</f>
        <v>4</v>
      </c>
      <c r="AY13" s="319"/>
      <c r="AZ13" s="319"/>
      <c r="BA13" s="319"/>
      <c r="BB13" s="319"/>
      <c r="BC13" s="319"/>
      <c r="BD13" s="319"/>
      <c r="BE13" s="319"/>
      <c r="BF13" s="319"/>
      <c r="BG13" s="319"/>
      <c r="BH13" s="320"/>
      <c r="BI13" s="318">
        <f t="shared" si="3"/>
        <v>4</v>
      </c>
      <c r="BJ13" s="319"/>
      <c r="BK13" s="319"/>
      <c r="BL13" s="319"/>
      <c r="BM13" s="319"/>
      <c r="BN13" s="319"/>
      <c r="BO13" s="319"/>
      <c r="BP13" s="319"/>
      <c r="BQ13" s="319"/>
      <c r="BR13" s="319"/>
      <c r="BS13" s="320"/>
      <c r="BT13" s="318">
        <f t="shared" si="4"/>
        <v>4</v>
      </c>
      <c r="BU13" s="319"/>
      <c r="BV13" s="319"/>
      <c r="BW13" s="319"/>
      <c r="BX13" s="319"/>
      <c r="BY13" s="319"/>
      <c r="BZ13" s="319"/>
      <c r="CA13" s="319"/>
      <c r="CB13" s="319"/>
      <c r="CC13" s="319"/>
      <c r="CD13" s="320"/>
      <c r="CE13" s="318">
        <f t="shared" si="5"/>
        <v>4</v>
      </c>
      <c r="CF13" s="319"/>
      <c r="CG13" s="319"/>
      <c r="CH13" s="319"/>
      <c r="CI13" s="319"/>
      <c r="CJ13" s="319"/>
      <c r="CK13" s="319"/>
      <c r="CL13" s="319"/>
      <c r="CM13" s="319"/>
      <c r="CN13" s="319"/>
      <c r="CO13" s="320"/>
      <c r="CP13" s="318">
        <f t="shared" si="6"/>
        <v>4</v>
      </c>
      <c r="CQ13" s="319"/>
      <c r="CR13" s="319"/>
      <c r="CS13" s="319"/>
      <c r="CT13" s="319"/>
      <c r="CU13" s="319"/>
      <c r="CV13" s="319"/>
      <c r="CW13" s="319"/>
      <c r="CX13" s="319"/>
      <c r="CY13" s="319"/>
      <c r="CZ13" s="320"/>
    </row>
    <row r="14" spans="1:104" s="30" customFormat="1" ht="16.5" customHeight="1" x14ac:dyDescent="0.25">
      <c r="A14" s="33"/>
      <c r="B14" s="317" t="s">
        <v>249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21"/>
      <c r="AX14" s="318">
        <f>'2.4'!AV13</f>
        <v>0</v>
      </c>
      <c r="AY14" s="319"/>
      <c r="AZ14" s="319"/>
      <c r="BA14" s="319"/>
      <c r="BB14" s="319"/>
      <c r="BC14" s="319"/>
      <c r="BD14" s="319"/>
      <c r="BE14" s="319"/>
      <c r="BF14" s="319"/>
      <c r="BG14" s="319"/>
      <c r="BH14" s="320"/>
      <c r="BI14" s="318">
        <f t="shared" si="3"/>
        <v>0</v>
      </c>
      <c r="BJ14" s="319"/>
      <c r="BK14" s="319"/>
      <c r="BL14" s="319"/>
      <c r="BM14" s="319"/>
      <c r="BN14" s="319"/>
      <c r="BO14" s="319"/>
      <c r="BP14" s="319"/>
      <c r="BQ14" s="319"/>
      <c r="BR14" s="319"/>
      <c r="BS14" s="320"/>
      <c r="BT14" s="318">
        <f t="shared" si="4"/>
        <v>0</v>
      </c>
      <c r="BU14" s="319"/>
      <c r="BV14" s="319"/>
      <c r="BW14" s="319"/>
      <c r="BX14" s="319"/>
      <c r="BY14" s="319"/>
      <c r="BZ14" s="319"/>
      <c r="CA14" s="319"/>
      <c r="CB14" s="319"/>
      <c r="CC14" s="319"/>
      <c r="CD14" s="320"/>
      <c r="CE14" s="318">
        <f t="shared" si="5"/>
        <v>0</v>
      </c>
      <c r="CF14" s="319"/>
      <c r="CG14" s="319"/>
      <c r="CH14" s="319"/>
      <c r="CI14" s="319"/>
      <c r="CJ14" s="319"/>
      <c r="CK14" s="319"/>
      <c r="CL14" s="319"/>
      <c r="CM14" s="319"/>
      <c r="CN14" s="319"/>
      <c r="CO14" s="320"/>
      <c r="CP14" s="318">
        <f t="shared" si="6"/>
        <v>0</v>
      </c>
      <c r="CQ14" s="319"/>
      <c r="CR14" s="319"/>
      <c r="CS14" s="319"/>
      <c r="CT14" s="319"/>
      <c r="CU14" s="319"/>
      <c r="CV14" s="319"/>
      <c r="CW14" s="319"/>
      <c r="CX14" s="319"/>
      <c r="CY14" s="319"/>
      <c r="CZ14" s="320"/>
    </row>
    <row r="15" spans="1:104" s="30" customFormat="1" ht="16.5" customHeight="1" x14ac:dyDescent="0.25">
      <c r="A15" s="33"/>
      <c r="B15" s="317" t="s">
        <v>250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21"/>
      <c r="AX15" s="318">
        <f>'2.4'!AV14</f>
        <v>1</v>
      </c>
      <c r="AY15" s="319"/>
      <c r="AZ15" s="319"/>
      <c r="BA15" s="319"/>
      <c r="BB15" s="319"/>
      <c r="BC15" s="319"/>
      <c r="BD15" s="319"/>
      <c r="BE15" s="319"/>
      <c r="BF15" s="319"/>
      <c r="BG15" s="319"/>
      <c r="BH15" s="320"/>
      <c r="BI15" s="318">
        <f t="shared" si="3"/>
        <v>1</v>
      </c>
      <c r="BJ15" s="319"/>
      <c r="BK15" s="319"/>
      <c r="BL15" s="319"/>
      <c r="BM15" s="319"/>
      <c r="BN15" s="319"/>
      <c r="BO15" s="319"/>
      <c r="BP15" s="319"/>
      <c r="BQ15" s="319"/>
      <c r="BR15" s="319"/>
      <c r="BS15" s="320"/>
      <c r="BT15" s="318">
        <f t="shared" si="4"/>
        <v>1</v>
      </c>
      <c r="BU15" s="319"/>
      <c r="BV15" s="319"/>
      <c r="BW15" s="319"/>
      <c r="BX15" s="319"/>
      <c r="BY15" s="319"/>
      <c r="BZ15" s="319"/>
      <c r="CA15" s="319"/>
      <c r="CB15" s="319"/>
      <c r="CC15" s="319"/>
      <c r="CD15" s="320"/>
      <c r="CE15" s="318">
        <f t="shared" si="5"/>
        <v>1</v>
      </c>
      <c r="CF15" s="319"/>
      <c r="CG15" s="319"/>
      <c r="CH15" s="319"/>
      <c r="CI15" s="319"/>
      <c r="CJ15" s="319"/>
      <c r="CK15" s="319"/>
      <c r="CL15" s="319"/>
      <c r="CM15" s="319"/>
      <c r="CN15" s="319"/>
      <c r="CO15" s="320"/>
      <c r="CP15" s="318">
        <f t="shared" si="6"/>
        <v>1</v>
      </c>
      <c r="CQ15" s="319"/>
      <c r="CR15" s="319"/>
      <c r="CS15" s="319"/>
      <c r="CT15" s="319"/>
      <c r="CU15" s="319"/>
      <c r="CV15" s="319"/>
      <c r="CW15" s="319"/>
      <c r="CX15" s="319"/>
      <c r="CY15" s="319"/>
      <c r="CZ15" s="320"/>
    </row>
    <row r="16" spans="1:104" s="30" customFormat="1" ht="16.5" customHeight="1" x14ac:dyDescent="0.25">
      <c r="A16" s="33"/>
      <c r="B16" s="317" t="s">
        <v>251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21"/>
      <c r="AX16" s="318">
        <f>'2.4'!AV15</f>
        <v>0</v>
      </c>
      <c r="AY16" s="319"/>
      <c r="AZ16" s="319"/>
      <c r="BA16" s="319"/>
      <c r="BB16" s="319"/>
      <c r="BC16" s="319"/>
      <c r="BD16" s="319"/>
      <c r="BE16" s="319"/>
      <c r="BF16" s="319"/>
      <c r="BG16" s="319"/>
      <c r="BH16" s="320"/>
      <c r="BI16" s="318">
        <f t="shared" si="3"/>
        <v>0</v>
      </c>
      <c r="BJ16" s="319"/>
      <c r="BK16" s="319"/>
      <c r="BL16" s="319"/>
      <c r="BM16" s="319"/>
      <c r="BN16" s="319"/>
      <c r="BO16" s="319"/>
      <c r="BP16" s="319"/>
      <c r="BQ16" s="319"/>
      <c r="BR16" s="319"/>
      <c r="BS16" s="320"/>
      <c r="BT16" s="318">
        <f t="shared" si="4"/>
        <v>0</v>
      </c>
      <c r="BU16" s="319"/>
      <c r="BV16" s="319"/>
      <c r="BW16" s="319"/>
      <c r="BX16" s="319"/>
      <c r="BY16" s="319"/>
      <c r="BZ16" s="319"/>
      <c r="CA16" s="319"/>
      <c r="CB16" s="319"/>
      <c r="CC16" s="319"/>
      <c r="CD16" s="320"/>
      <c r="CE16" s="318">
        <f t="shared" si="5"/>
        <v>0</v>
      </c>
      <c r="CF16" s="319"/>
      <c r="CG16" s="319"/>
      <c r="CH16" s="319"/>
      <c r="CI16" s="319"/>
      <c r="CJ16" s="319"/>
      <c r="CK16" s="319"/>
      <c r="CL16" s="319"/>
      <c r="CM16" s="319"/>
      <c r="CN16" s="319"/>
      <c r="CO16" s="320"/>
      <c r="CP16" s="318">
        <f t="shared" si="6"/>
        <v>0</v>
      </c>
      <c r="CQ16" s="319"/>
      <c r="CR16" s="319"/>
      <c r="CS16" s="319"/>
      <c r="CT16" s="319"/>
      <c r="CU16" s="319"/>
      <c r="CV16" s="319"/>
      <c r="CW16" s="319"/>
      <c r="CX16" s="319"/>
      <c r="CY16" s="319"/>
      <c r="CZ16" s="320"/>
    </row>
    <row r="17" spans="1:104" s="30" customFormat="1" ht="16.5" customHeight="1" x14ac:dyDescent="0.25">
      <c r="A17" s="33"/>
      <c r="B17" s="317" t="s">
        <v>252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21"/>
      <c r="AX17" s="318">
        <f>'2.4'!AV16</f>
        <v>0</v>
      </c>
      <c r="AY17" s="319"/>
      <c r="AZ17" s="319"/>
      <c r="BA17" s="319"/>
      <c r="BB17" s="319"/>
      <c r="BC17" s="319"/>
      <c r="BD17" s="319"/>
      <c r="BE17" s="319"/>
      <c r="BF17" s="319"/>
      <c r="BG17" s="319"/>
      <c r="BH17" s="320"/>
      <c r="BI17" s="318">
        <f t="shared" si="3"/>
        <v>0</v>
      </c>
      <c r="BJ17" s="319"/>
      <c r="BK17" s="319"/>
      <c r="BL17" s="319"/>
      <c r="BM17" s="319"/>
      <c r="BN17" s="319"/>
      <c r="BO17" s="319"/>
      <c r="BP17" s="319"/>
      <c r="BQ17" s="319"/>
      <c r="BR17" s="319"/>
      <c r="BS17" s="320"/>
      <c r="BT17" s="318">
        <f t="shared" si="4"/>
        <v>0</v>
      </c>
      <c r="BU17" s="319"/>
      <c r="BV17" s="319"/>
      <c r="BW17" s="319"/>
      <c r="BX17" s="319"/>
      <c r="BY17" s="319"/>
      <c r="BZ17" s="319"/>
      <c r="CA17" s="319"/>
      <c r="CB17" s="319"/>
      <c r="CC17" s="319"/>
      <c r="CD17" s="320"/>
      <c r="CE17" s="318">
        <f t="shared" si="5"/>
        <v>0</v>
      </c>
      <c r="CF17" s="319"/>
      <c r="CG17" s="319"/>
      <c r="CH17" s="319"/>
      <c r="CI17" s="319"/>
      <c r="CJ17" s="319"/>
      <c r="CK17" s="319"/>
      <c r="CL17" s="319"/>
      <c r="CM17" s="319"/>
      <c r="CN17" s="319"/>
      <c r="CO17" s="320"/>
      <c r="CP17" s="318">
        <f t="shared" si="6"/>
        <v>0</v>
      </c>
      <c r="CQ17" s="319"/>
      <c r="CR17" s="319"/>
      <c r="CS17" s="319"/>
      <c r="CT17" s="319"/>
      <c r="CU17" s="319"/>
      <c r="CV17" s="319"/>
      <c r="CW17" s="319"/>
      <c r="CX17" s="319"/>
      <c r="CY17" s="319"/>
      <c r="CZ17" s="320"/>
    </row>
    <row r="18" spans="1:104" s="30" customFormat="1" ht="16.5" customHeight="1" x14ac:dyDescent="0.25">
      <c r="A18" s="33"/>
      <c r="B18" s="317" t="s">
        <v>253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21"/>
      <c r="AX18" s="318">
        <f>'2.4'!AV17</f>
        <v>1</v>
      </c>
      <c r="AY18" s="319"/>
      <c r="AZ18" s="319"/>
      <c r="BA18" s="319"/>
      <c r="BB18" s="319"/>
      <c r="BC18" s="319"/>
      <c r="BD18" s="319"/>
      <c r="BE18" s="319"/>
      <c r="BF18" s="319"/>
      <c r="BG18" s="319"/>
      <c r="BH18" s="320"/>
      <c r="BI18" s="318">
        <f t="shared" si="3"/>
        <v>1</v>
      </c>
      <c r="BJ18" s="319"/>
      <c r="BK18" s="319"/>
      <c r="BL18" s="319"/>
      <c r="BM18" s="319"/>
      <c r="BN18" s="319"/>
      <c r="BO18" s="319"/>
      <c r="BP18" s="319"/>
      <c r="BQ18" s="319"/>
      <c r="BR18" s="319"/>
      <c r="BS18" s="320"/>
      <c r="BT18" s="318">
        <f t="shared" si="4"/>
        <v>1</v>
      </c>
      <c r="BU18" s="319"/>
      <c r="BV18" s="319"/>
      <c r="BW18" s="319"/>
      <c r="BX18" s="319"/>
      <c r="BY18" s="319"/>
      <c r="BZ18" s="319"/>
      <c r="CA18" s="319"/>
      <c r="CB18" s="319"/>
      <c r="CC18" s="319"/>
      <c r="CD18" s="320"/>
      <c r="CE18" s="318">
        <f t="shared" si="5"/>
        <v>1</v>
      </c>
      <c r="CF18" s="319"/>
      <c r="CG18" s="319"/>
      <c r="CH18" s="319"/>
      <c r="CI18" s="319"/>
      <c r="CJ18" s="319"/>
      <c r="CK18" s="319"/>
      <c r="CL18" s="319"/>
      <c r="CM18" s="319"/>
      <c r="CN18" s="319"/>
      <c r="CO18" s="320"/>
      <c r="CP18" s="318">
        <f t="shared" si="6"/>
        <v>1</v>
      </c>
      <c r="CQ18" s="319"/>
      <c r="CR18" s="319"/>
      <c r="CS18" s="319"/>
      <c r="CT18" s="319"/>
      <c r="CU18" s="319"/>
      <c r="CV18" s="319"/>
      <c r="CW18" s="319"/>
      <c r="CX18" s="319"/>
      <c r="CY18" s="319"/>
      <c r="CZ18" s="320"/>
    </row>
    <row r="19" spans="1:104" s="30" customFormat="1" ht="16.5" customHeight="1" x14ac:dyDescent="0.25">
      <c r="A19" s="33"/>
      <c r="B19" s="317" t="s">
        <v>254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21"/>
      <c r="AX19" s="318">
        <f>'2.4'!AV18</f>
        <v>1</v>
      </c>
      <c r="AY19" s="319"/>
      <c r="AZ19" s="319"/>
      <c r="BA19" s="319"/>
      <c r="BB19" s="319"/>
      <c r="BC19" s="319"/>
      <c r="BD19" s="319"/>
      <c r="BE19" s="319"/>
      <c r="BF19" s="319"/>
      <c r="BG19" s="319"/>
      <c r="BH19" s="320"/>
      <c r="BI19" s="318">
        <f t="shared" si="3"/>
        <v>1</v>
      </c>
      <c r="BJ19" s="319"/>
      <c r="BK19" s="319"/>
      <c r="BL19" s="319"/>
      <c r="BM19" s="319"/>
      <c r="BN19" s="319"/>
      <c r="BO19" s="319"/>
      <c r="BP19" s="319"/>
      <c r="BQ19" s="319"/>
      <c r="BR19" s="319"/>
      <c r="BS19" s="320"/>
      <c r="BT19" s="318">
        <f t="shared" si="4"/>
        <v>1</v>
      </c>
      <c r="BU19" s="319"/>
      <c r="BV19" s="319"/>
      <c r="BW19" s="319"/>
      <c r="BX19" s="319"/>
      <c r="BY19" s="319"/>
      <c r="BZ19" s="319"/>
      <c r="CA19" s="319"/>
      <c r="CB19" s="319"/>
      <c r="CC19" s="319"/>
      <c r="CD19" s="320"/>
      <c r="CE19" s="318">
        <f t="shared" si="5"/>
        <v>1</v>
      </c>
      <c r="CF19" s="319"/>
      <c r="CG19" s="319"/>
      <c r="CH19" s="319"/>
      <c r="CI19" s="319"/>
      <c r="CJ19" s="319"/>
      <c r="CK19" s="319"/>
      <c r="CL19" s="319"/>
      <c r="CM19" s="319"/>
      <c r="CN19" s="319"/>
      <c r="CO19" s="320"/>
      <c r="CP19" s="318">
        <f t="shared" si="6"/>
        <v>1</v>
      </c>
      <c r="CQ19" s="319"/>
      <c r="CR19" s="319"/>
      <c r="CS19" s="319"/>
      <c r="CT19" s="319"/>
      <c r="CU19" s="319"/>
      <c r="CV19" s="319"/>
      <c r="CW19" s="319"/>
      <c r="CX19" s="319"/>
      <c r="CY19" s="319"/>
      <c r="CZ19" s="320"/>
    </row>
    <row r="20" spans="1:104" s="30" customFormat="1" ht="16.5" customHeight="1" x14ac:dyDescent="0.25">
      <c r="A20" s="33"/>
      <c r="B20" s="317" t="s">
        <v>255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21"/>
      <c r="AX20" s="318">
        <f>'2.4'!AV19</f>
        <v>0</v>
      </c>
      <c r="AY20" s="319"/>
      <c r="AZ20" s="319"/>
      <c r="BA20" s="319"/>
      <c r="BB20" s="319"/>
      <c r="BC20" s="319"/>
      <c r="BD20" s="319"/>
      <c r="BE20" s="319"/>
      <c r="BF20" s="319"/>
      <c r="BG20" s="319"/>
      <c r="BH20" s="320"/>
      <c r="BI20" s="318">
        <f t="shared" si="3"/>
        <v>0</v>
      </c>
      <c r="BJ20" s="319"/>
      <c r="BK20" s="319"/>
      <c r="BL20" s="319"/>
      <c r="BM20" s="319"/>
      <c r="BN20" s="319"/>
      <c r="BO20" s="319"/>
      <c r="BP20" s="319"/>
      <c r="BQ20" s="319"/>
      <c r="BR20" s="319"/>
      <c r="BS20" s="320"/>
      <c r="BT20" s="318">
        <f t="shared" si="4"/>
        <v>0</v>
      </c>
      <c r="BU20" s="319"/>
      <c r="BV20" s="319"/>
      <c r="BW20" s="319"/>
      <c r="BX20" s="319"/>
      <c r="BY20" s="319"/>
      <c r="BZ20" s="319"/>
      <c r="CA20" s="319"/>
      <c r="CB20" s="319"/>
      <c r="CC20" s="319"/>
      <c r="CD20" s="320"/>
      <c r="CE20" s="318">
        <f t="shared" si="5"/>
        <v>0</v>
      </c>
      <c r="CF20" s="319"/>
      <c r="CG20" s="319"/>
      <c r="CH20" s="319"/>
      <c r="CI20" s="319"/>
      <c r="CJ20" s="319"/>
      <c r="CK20" s="319"/>
      <c r="CL20" s="319"/>
      <c r="CM20" s="319"/>
      <c r="CN20" s="319"/>
      <c r="CO20" s="320"/>
      <c r="CP20" s="318">
        <f t="shared" si="6"/>
        <v>0</v>
      </c>
      <c r="CQ20" s="319"/>
      <c r="CR20" s="319"/>
      <c r="CS20" s="319"/>
      <c r="CT20" s="319"/>
      <c r="CU20" s="319"/>
      <c r="CV20" s="319"/>
      <c r="CW20" s="319"/>
      <c r="CX20" s="319"/>
      <c r="CY20" s="319"/>
      <c r="CZ20" s="320"/>
    </row>
    <row r="21" spans="1:104" s="30" customFormat="1" ht="16.5" customHeight="1" x14ac:dyDescent="0.25">
      <c r="A21" s="33"/>
      <c r="B21" s="317" t="s">
        <v>256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21"/>
      <c r="AX21" s="318">
        <f>'2.4'!AV20</f>
        <v>0</v>
      </c>
      <c r="AY21" s="319"/>
      <c r="AZ21" s="319"/>
      <c r="BA21" s="319"/>
      <c r="BB21" s="319"/>
      <c r="BC21" s="319"/>
      <c r="BD21" s="319"/>
      <c r="BE21" s="319"/>
      <c r="BF21" s="319"/>
      <c r="BG21" s="319"/>
      <c r="BH21" s="320"/>
      <c r="BI21" s="318">
        <f t="shared" si="3"/>
        <v>0</v>
      </c>
      <c r="BJ21" s="319"/>
      <c r="BK21" s="319"/>
      <c r="BL21" s="319"/>
      <c r="BM21" s="319"/>
      <c r="BN21" s="319"/>
      <c r="BO21" s="319"/>
      <c r="BP21" s="319"/>
      <c r="BQ21" s="319"/>
      <c r="BR21" s="319"/>
      <c r="BS21" s="320"/>
      <c r="BT21" s="318">
        <f t="shared" si="4"/>
        <v>0</v>
      </c>
      <c r="BU21" s="319"/>
      <c r="BV21" s="319"/>
      <c r="BW21" s="319"/>
      <c r="BX21" s="319"/>
      <c r="BY21" s="319"/>
      <c r="BZ21" s="319"/>
      <c r="CA21" s="319"/>
      <c r="CB21" s="319"/>
      <c r="CC21" s="319"/>
      <c r="CD21" s="320"/>
      <c r="CE21" s="318">
        <f t="shared" si="5"/>
        <v>0</v>
      </c>
      <c r="CF21" s="319"/>
      <c r="CG21" s="319"/>
      <c r="CH21" s="319"/>
      <c r="CI21" s="319"/>
      <c r="CJ21" s="319"/>
      <c r="CK21" s="319"/>
      <c r="CL21" s="319"/>
      <c r="CM21" s="319"/>
      <c r="CN21" s="319"/>
      <c r="CO21" s="320"/>
      <c r="CP21" s="318">
        <f t="shared" si="6"/>
        <v>0</v>
      </c>
      <c r="CQ21" s="319"/>
      <c r="CR21" s="319"/>
      <c r="CS21" s="319"/>
      <c r="CT21" s="319"/>
      <c r="CU21" s="319"/>
      <c r="CV21" s="319"/>
      <c r="CW21" s="319"/>
      <c r="CX21" s="319"/>
      <c r="CY21" s="319"/>
      <c r="CZ21" s="320"/>
    </row>
    <row r="22" spans="1:104" s="30" customFormat="1" ht="16.5" customHeight="1" x14ac:dyDescent="0.25">
      <c r="A22" s="33"/>
      <c r="B22" s="317" t="s">
        <v>257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21"/>
      <c r="AX22" s="318">
        <f>'2.4'!AV21</f>
        <v>0</v>
      </c>
      <c r="AY22" s="319"/>
      <c r="AZ22" s="319"/>
      <c r="BA22" s="319"/>
      <c r="BB22" s="319"/>
      <c r="BC22" s="319"/>
      <c r="BD22" s="319"/>
      <c r="BE22" s="319"/>
      <c r="BF22" s="319"/>
      <c r="BG22" s="319"/>
      <c r="BH22" s="320"/>
      <c r="BI22" s="318">
        <f t="shared" si="3"/>
        <v>0</v>
      </c>
      <c r="BJ22" s="319"/>
      <c r="BK22" s="319"/>
      <c r="BL22" s="319"/>
      <c r="BM22" s="319"/>
      <c r="BN22" s="319"/>
      <c r="BO22" s="319"/>
      <c r="BP22" s="319"/>
      <c r="BQ22" s="319"/>
      <c r="BR22" s="319"/>
      <c r="BS22" s="320"/>
      <c r="BT22" s="318">
        <f t="shared" si="4"/>
        <v>0</v>
      </c>
      <c r="BU22" s="319"/>
      <c r="BV22" s="319"/>
      <c r="BW22" s="319"/>
      <c r="BX22" s="319"/>
      <c r="BY22" s="319"/>
      <c r="BZ22" s="319"/>
      <c r="CA22" s="319"/>
      <c r="CB22" s="319"/>
      <c r="CC22" s="319"/>
      <c r="CD22" s="320"/>
      <c r="CE22" s="318">
        <f t="shared" si="5"/>
        <v>0</v>
      </c>
      <c r="CF22" s="319"/>
      <c r="CG22" s="319"/>
      <c r="CH22" s="319"/>
      <c r="CI22" s="319"/>
      <c r="CJ22" s="319"/>
      <c r="CK22" s="319"/>
      <c r="CL22" s="319"/>
      <c r="CM22" s="319"/>
      <c r="CN22" s="319"/>
      <c r="CO22" s="320"/>
      <c r="CP22" s="318">
        <f t="shared" si="6"/>
        <v>0</v>
      </c>
      <c r="CQ22" s="319"/>
      <c r="CR22" s="319"/>
      <c r="CS22" s="319"/>
      <c r="CT22" s="319"/>
      <c r="CU22" s="319"/>
      <c r="CV22" s="319"/>
      <c r="CW22" s="319"/>
      <c r="CX22" s="319"/>
      <c r="CY22" s="319"/>
      <c r="CZ22" s="320"/>
    </row>
    <row r="23" spans="1:104" s="30" customFormat="1" ht="16.5" customHeight="1" x14ac:dyDescent="0.25">
      <c r="A23" s="33"/>
      <c r="B23" s="317" t="s">
        <v>258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21"/>
      <c r="AX23" s="322">
        <f>'2.4'!AV22</f>
        <v>0.42499999999999999</v>
      </c>
      <c r="AY23" s="323"/>
      <c r="AZ23" s="323"/>
      <c r="BA23" s="323"/>
      <c r="BB23" s="323"/>
      <c r="BC23" s="323"/>
      <c r="BD23" s="323"/>
      <c r="BE23" s="323"/>
      <c r="BF23" s="323"/>
      <c r="BG23" s="323"/>
      <c r="BH23" s="324"/>
      <c r="BI23" s="318">
        <f t="shared" si="3"/>
        <v>0.42499999999999999</v>
      </c>
      <c r="BJ23" s="319"/>
      <c r="BK23" s="319"/>
      <c r="BL23" s="319"/>
      <c r="BM23" s="319"/>
      <c r="BN23" s="319"/>
      <c r="BO23" s="319"/>
      <c r="BP23" s="319"/>
      <c r="BQ23" s="319"/>
      <c r="BR23" s="319"/>
      <c r="BS23" s="320"/>
      <c r="BT23" s="318">
        <f t="shared" si="4"/>
        <v>0.42499999999999999</v>
      </c>
      <c r="BU23" s="319"/>
      <c r="BV23" s="319"/>
      <c r="BW23" s="319"/>
      <c r="BX23" s="319"/>
      <c r="BY23" s="319"/>
      <c r="BZ23" s="319"/>
      <c r="CA23" s="319"/>
      <c r="CB23" s="319"/>
      <c r="CC23" s="319"/>
      <c r="CD23" s="320"/>
      <c r="CE23" s="318">
        <f t="shared" si="5"/>
        <v>0.42499999999999999</v>
      </c>
      <c r="CF23" s="319"/>
      <c r="CG23" s="319"/>
      <c r="CH23" s="319"/>
      <c r="CI23" s="319"/>
      <c r="CJ23" s="319"/>
      <c r="CK23" s="319"/>
      <c r="CL23" s="319"/>
      <c r="CM23" s="319"/>
      <c r="CN23" s="319"/>
      <c r="CO23" s="320"/>
      <c r="CP23" s="318">
        <f t="shared" si="6"/>
        <v>0.42499999999999999</v>
      </c>
      <c r="CQ23" s="319"/>
      <c r="CR23" s="319"/>
      <c r="CS23" s="319"/>
      <c r="CT23" s="319"/>
      <c r="CU23" s="319"/>
      <c r="CV23" s="319"/>
      <c r="CW23" s="319"/>
      <c r="CX23" s="319"/>
      <c r="CY23" s="319"/>
      <c r="CZ23" s="320"/>
    </row>
    <row r="24" spans="1:104" s="30" customFormat="1" ht="16.5" customHeight="1" x14ac:dyDescent="0.25">
      <c r="A24" s="33"/>
      <c r="B24" s="317" t="s">
        <v>245</v>
      </c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21"/>
      <c r="AX24" s="318">
        <f>'2.4'!AV23</f>
        <v>10</v>
      </c>
      <c r="AY24" s="319"/>
      <c r="AZ24" s="319"/>
      <c r="BA24" s="319"/>
      <c r="BB24" s="319"/>
      <c r="BC24" s="319"/>
      <c r="BD24" s="319"/>
      <c r="BE24" s="319"/>
      <c r="BF24" s="319"/>
      <c r="BG24" s="319"/>
      <c r="BH24" s="320"/>
      <c r="BI24" s="318">
        <f t="shared" si="3"/>
        <v>10</v>
      </c>
      <c r="BJ24" s="319"/>
      <c r="BK24" s="319"/>
      <c r="BL24" s="319"/>
      <c r="BM24" s="319"/>
      <c r="BN24" s="319"/>
      <c r="BO24" s="319"/>
      <c r="BP24" s="319"/>
      <c r="BQ24" s="319"/>
      <c r="BR24" s="319"/>
      <c r="BS24" s="320"/>
      <c r="BT24" s="318">
        <f t="shared" si="4"/>
        <v>10</v>
      </c>
      <c r="BU24" s="319"/>
      <c r="BV24" s="319"/>
      <c r="BW24" s="319"/>
      <c r="BX24" s="319"/>
      <c r="BY24" s="319"/>
      <c r="BZ24" s="319"/>
      <c r="CA24" s="319"/>
      <c r="CB24" s="319"/>
      <c r="CC24" s="319"/>
      <c r="CD24" s="320"/>
      <c r="CE24" s="318">
        <f t="shared" si="5"/>
        <v>10</v>
      </c>
      <c r="CF24" s="319"/>
      <c r="CG24" s="319"/>
      <c r="CH24" s="319"/>
      <c r="CI24" s="319"/>
      <c r="CJ24" s="319"/>
      <c r="CK24" s="319"/>
      <c r="CL24" s="319"/>
      <c r="CM24" s="319"/>
      <c r="CN24" s="319"/>
      <c r="CO24" s="320"/>
      <c r="CP24" s="318">
        <f t="shared" si="6"/>
        <v>10</v>
      </c>
      <c r="CQ24" s="319"/>
      <c r="CR24" s="319"/>
      <c r="CS24" s="319"/>
      <c r="CT24" s="319"/>
      <c r="CU24" s="319"/>
      <c r="CV24" s="319"/>
      <c r="CW24" s="319"/>
      <c r="CX24" s="319"/>
      <c r="CY24" s="319"/>
      <c r="CZ24" s="320"/>
    </row>
    <row r="25" spans="1:104" s="30" customFormat="1" ht="16.5" customHeight="1" x14ac:dyDescent="0.25">
      <c r="A25" s="33"/>
      <c r="B25" s="317" t="s">
        <v>259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21"/>
      <c r="AX25" s="318">
        <v>0.5</v>
      </c>
      <c r="AY25" s="319"/>
      <c r="AZ25" s="319"/>
      <c r="BA25" s="319"/>
      <c r="BB25" s="319"/>
      <c r="BC25" s="319"/>
      <c r="BD25" s="319"/>
      <c r="BE25" s="319"/>
      <c r="BF25" s="319"/>
      <c r="BG25" s="319"/>
      <c r="BH25" s="320"/>
      <c r="BI25" s="318">
        <f t="shared" si="3"/>
        <v>0.5</v>
      </c>
      <c r="BJ25" s="319"/>
      <c r="BK25" s="319"/>
      <c r="BL25" s="319"/>
      <c r="BM25" s="319"/>
      <c r="BN25" s="319"/>
      <c r="BO25" s="319"/>
      <c r="BP25" s="319"/>
      <c r="BQ25" s="319"/>
      <c r="BR25" s="319"/>
      <c r="BS25" s="320"/>
      <c r="BT25" s="318">
        <f t="shared" si="4"/>
        <v>0.5</v>
      </c>
      <c r="BU25" s="319"/>
      <c r="BV25" s="319"/>
      <c r="BW25" s="319"/>
      <c r="BX25" s="319"/>
      <c r="BY25" s="319"/>
      <c r="BZ25" s="319"/>
      <c r="CA25" s="319"/>
      <c r="CB25" s="319"/>
      <c r="CC25" s="319"/>
      <c r="CD25" s="320"/>
      <c r="CE25" s="318">
        <f t="shared" si="5"/>
        <v>0.5</v>
      </c>
      <c r="CF25" s="319"/>
      <c r="CG25" s="319"/>
      <c r="CH25" s="319"/>
      <c r="CI25" s="319"/>
      <c r="CJ25" s="319"/>
      <c r="CK25" s="319"/>
      <c r="CL25" s="319"/>
      <c r="CM25" s="319"/>
      <c r="CN25" s="319"/>
      <c r="CO25" s="320"/>
      <c r="CP25" s="318">
        <f t="shared" si="6"/>
        <v>0.5</v>
      </c>
      <c r="CQ25" s="319"/>
      <c r="CR25" s="319"/>
      <c r="CS25" s="319"/>
      <c r="CT25" s="319"/>
      <c r="CU25" s="319"/>
      <c r="CV25" s="319"/>
      <c r="CW25" s="319"/>
      <c r="CX25" s="319"/>
      <c r="CY25" s="319"/>
      <c r="CZ25" s="320"/>
    </row>
    <row r="26" spans="1:104" s="30" customFormat="1" ht="16.5" customHeight="1" x14ac:dyDescent="0.25">
      <c r="A26" s="33"/>
      <c r="B26" s="317" t="s">
        <v>250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21"/>
      <c r="AX26" s="318">
        <v>0.5</v>
      </c>
      <c r="AY26" s="319"/>
      <c r="AZ26" s="319"/>
      <c r="BA26" s="319"/>
      <c r="BB26" s="319"/>
      <c r="BC26" s="319"/>
      <c r="BD26" s="319"/>
      <c r="BE26" s="319"/>
      <c r="BF26" s="319"/>
      <c r="BG26" s="319"/>
      <c r="BH26" s="320"/>
      <c r="BI26" s="318">
        <f t="shared" si="3"/>
        <v>0.5</v>
      </c>
      <c r="BJ26" s="319"/>
      <c r="BK26" s="319"/>
      <c r="BL26" s="319"/>
      <c r="BM26" s="319"/>
      <c r="BN26" s="319"/>
      <c r="BO26" s="319"/>
      <c r="BP26" s="319"/>
      <c r="BQ26" s="319"/>
      <c r="BR26" s="319"/>
      <c r="BS26" s="320"/>
      <c r="BT26" s="318">
        <f t="shared" si="4"/>
        <v>0.5</v>
      </c>
      <c r="BU26" s="319"/>
      <c r="BV26" s="319"/>
      <c r="BW26" s="319"/>
      <c r="BX26" s="319"/>
      <c r="BY26" s="319"/>
      <c r="BZ26" s="319"/>
      <c r="CA26" s="319"/>
      <c r="CB26" s="319"/>
      <c r="CC26" s="319"/>
      <c r="CD26" s="320"/>
      <c r="CE26" s="318">
        <f t="shared" si="5"/>
        <v>0.5</v>
      </c>
      <c r="CF26" s="319"/>
      <c r="CG26" s="319"/>
      <c r="CH26" s="319"/>
      <c r="CI26" s="319"/>
      <c r="CJ26" s="319"/>
      <c r="CK26" s="319"/>
      <c r="CL26" s="319"/>
      <c r="CM26" s="319"/>
      <c r="CN26" s="319"/>
      <c r="CO26" s="320"/>
      <c r="CP26" s="318">
        <f t="shared" si="6"/>
        <v>0.5</v>
      </c>
      <c r="CQ26" s="319"/>
      <c r="CR26" s="319"/>
      <c r="CS26" s="319"/>
      <c r="CT26" s="319"/>
      <c r="CU26" s="319"/>
      <c r="CV26" s="319"/>
      <c r="CW26" s="319"/>
      <c r="CX26" s="319"/>
      <c r="CY26" s="319"/>
      <c r="CZ26" s="320"/>
    </row>
    <row r="27" spans="1:104" s="30" customFormat="1" ht="16.5" customHeight="1" x14ac:dyDescent="0.25">
      <c r="A27" s="33"/>
      <c r="B27" s="317" t="s">
        <v>260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21"/>
      <c r="AX27" s="318">
        <v>0</v>
      </c>
      <c r="AY27" s="319"/>
      <c r="AZ27" s="319"/>
      <c r="BA27" s="319"/>
      <c r="BB27" s="319"/>
      <c r="BC27" s="319"/>
      <c r="BD27" s="319"/>
      <c r="BE27" s="319"/>
      <c r="BF27" s="319"/>
      <c r="BG27" s="319"/>
      <c r="BH27" s="320"/>
      <c r="BI27" s="318">
        <f t="shared" si="3"/>
        <v>0</v>
      </c>
      <c r="BJ27" s="319"/>
      <c r="BK27" s="319"/>
      <c r="BL27" s="319"/>
      <c r="BM27" s="319"/>
      <c r="BN27" s="319"/>
      <c r="BO27" s="319"/>
      <c r="BP27" s="319"/>
      <c r="BQ27" s="319"/>
      <c r="BR27" s="319"/>
      <c r="BS27" s="320"/>
      <c r="BT27" s="318">
        <f t="shared" si="4"/>
        <v>0</v>
      </c>
      <c r="BU27" s="319"/>
      <c r="BV27" s="319"/>
      <c r="BW27" s="319"/>
      <c r="BX27" s="319"/>
      <c r="BY27" s="319"/>
      <c r="BZ27" s="319"/>
      <c r="CA27" s="319"/>
      <c r="CB27" s="319"/>
      <c r="CC27" s="319"/>
      <c r="CD27" s="320"/>
      <c r="CE27" s="318">
        <f t="shared" si="5"/>
        <v>0</v>
      </c>
      <c r="CF27" s="319"/>
      <c r="CG27" s="319"/>
      <c r="CH27" s="319"/>
      <c r="CI27" s="319"/>
      <c r="CJ27" s="319"/>
      <c r="CK27" s="319"/>
      <c r="CL27" s="319"/>
      <c r="CM27" s="319"/>
      <c r="CN27" s="319"/>
      <c r="CO27" s="320"/>
      <c r="CP27" s="318">
        <f t="shared" si="6"/>
        <v>0</v>
      </c>
      <c r="CQ27" s="319"/>
      <c r="CR27" s="319"/>
      <c r="CS27" s="319"/>
      <c r="CT27" s="319"/>
      <c r="CU27" s="319"/>
      <c r="CV27" s="319"/>
      <c r="CW27" s="319"/>
      <c r="CX27" s="319"/>
      <c r="CY27" s="319"/>
      <c r="CZ27" s="320"/>
    </row>
    <row r="28" spans="1:104" s="30" customFormat="1" ht="16.5" customHeight="1" x14ac:dyDescent="0.25">
      <c r="A28" s="33"/>
      <c r="B28" s="317" t="s">
        <v>261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21"/>
      <c r="AX28" s="318">
        <v>0</v>
      </c>
      <c r="AY28" s="319"/>
      <c r="AZ28" s="319"/>
      <c r="BA28" s="319"/>
      <c r="BB28" s="319"/>
      <c r="BC28" s="319"/>
      <c r="BD28" s="319"/>
      <c r="BE28" s="319"/>
      <c r="BF28" s="319"/>
      <c r="BG28" s="319"/>
      <c r="BH28" s="320"/>
      <c r="BI28" s="318">
        <f t="shared" si="3"/>
        <v>0</v>
      </c>
      <c r="BJ28" s="319"/>
      <c r="BK28" s="319"/>
      <c r="BL28" s="319"/>
      <c r="BM28" s="319"/>
      <c r="BN28" s="319"/>
      <c r="BO28" s="319"/>
      <c r="BP28" s="319"/>
      <c r="BQ28" s="319"/>
      <c r="BR28" s="319"/>
      <c r="BS28" s="320"/>
      <c r="BT28" s="318">
        <f t="shared" si="4"/>
        <v>0</v>
      </c>
      <c r="BU28" s="319"/>
      <c r="BV28" s="319"/>
      <c r="BW28" s="319"/>
      <c r="BX28" s="319"/>
      <c r="BY28" s="319"/>
      <c r="BZ28" s="319"/>
      <c r="CA28" s="319"/>
      <c r="CB28" s="319"/>
      <c r="CC28" s="319"/>
      <c r="CD28" s="320"/>
      <c r="CE28" s="318">
        <f t="shared" si="5"/>
        <v>0</v>
      </c>
      <c r="CF28" s="319"/>
      <c r="CG28" s="319"/>
      <c r="CH28" s="319"/>
      <c r="CI28" s="319"/>
      <c r="CJ28" s="319"/>
      <c r="CK28" s="319"/>
      <c r="CL28" s="319"/>
      <c r="CM28" s="319"/>
      <c r="CN28" s="319"/>
      <c r="CO28" s="320"/>
      <c r="CP28" s="318">
        <f t="shared" si="6"/>
        <v>0</v>
      </c>
      <c r="CQ28" s="319"/>
      <c r="CR28" s="319"/>
      <c r="CS28" s="319"/>
      <c r="CT28" s="319"/>
      <c r="CU28" s="319"/>
      <c r="CV28" s="319"/>
      <c r="CW28" s="319"/>
      <c r="CX28" s="319"/>
      <c r="CY28" s="319"/>
      <c r="CZ28" s="320"/>
    </row>
    <row r="29" spans="1:104" s="30" customFormat="1" ht="16.5" customHeight="1" x14ac:dyDescent="0.25">
      <c r="A29" s="33"/>
      <c r="B29" s="317" t="s">
        <v>252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21"/>
      <c r="AX29" s="318">
        <v>0</v>
      </c>
      <c r="AY29" s="319"/>
      <c r="AZ29" s="319"/>
      <c r="BA29" s="319"/>
      <c r="BB29" s="319"/>
      <c r="BC29" s="319"/>
      <c r="BD29" s="319"/>
      <c r="BE29" s="319"/>
      <c r="BF29" s="319"/>
      <c r="BG29" s="319"/>
      <c r="BH29" s="320"/>
      <c r="BI29" s="318">
        <f t="shared" si="3"/>
        <v>0</v>
      </c>
      <c r="BJ29" s="319"/>
      <c r="BK29" s="319"/>
      <c r="BL29" s="319"/>
      <c r="BM29" s="319"/>
      <c r="BN29" s="319"/>
      <c r="BO29" s="319"/>
      <c r="BP29" s="319"/>
      <c r="BQ29" s="319"/>
      <c r="BR29" s="319"/>
      <c r="BS29" s="320"/>
      <c r="BT29" s="318">
        <f t="shared" si="4"/>
        <v>0</v>
      </c>
      <c r="BU29" s="319"/>
      <c r="BV29" s="319"/>
      <c r="BW29" s="319"/>
      <c r="BX29" s="319"/>
      <c r="BY29" s="319"/>
      <c r="BZ29" s="319"/>
      <c r="CA29" s="319"/>
      <c r="CB29" s="319"/>
      <c r="CC29" s="319"/>
      <c r="CD29" s="320"/>
      <c r="CE29" s="318">
        <f t="shared" si="5"/>
        <v>0</v>
      </c>
      <c r="CF29" s="319"/>
      <c r="CG29" s="319"/>
      <c r="CH29" s="319"/>
      <c r="CI29" s="319"/>
      <c r="CJ29" s="319"/>
      <c r="CK29" s="319"/>
      <c r="CL29" s="319"/>
      <c r="CM29" s="319"/>
      <c r="CN29" s="319"/>
      <c r="CO29" s="320"/>
      <c r="CP29" s="318">
        <f t="shared" si="6"/>
        <v>0</v>
      </c>
      <c r="CQ29" s="319"/>
      <c r="CR29" s="319"/>
      <c r="CS29" s="319"/>
      <c r="CT29" s="319"/>
      <c r="CU29" s="319"/>
      <c r="CV29" s="319"/>
      <c r="CW29" s="319"/>
      <c r="CX29" s="319"/>
      <c r="CY29" s="319"/>
      <c r="CZ29" s="320"/>
    </row>
    <row r="30" spans="1:104" s="30" customFormat="1" ht="16.5" customHeight="1" x14ac:dyDescent="0.25">
      <c r="A30" s="33"/>
      <c r="B30" s="317" t="s">
        <v>262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21"/>
      <c r="AX30" s="318">
        <f>'2.4'!AV39:BF39</f>
        <v>0</v>
      </c>
      <c r="AY30" s="319"/>
      <c r="AZ30" s="319"/>
      <c r="BA30" s="319"/>
      <c r="BB30" s="319"/>
      <c r="BC30" s="319"/>
      <c r="BD30" s="319"/>
      <c r="BE30" s="319"/>
      <c r="BF30" s="319"/>
      <c r="BG30" s="319"/>
      <c r="BH30" s="320"/>
      <c r="BI30" s="318">
        <f t="shared" si="3"/>
        <v>0</v>
      </c>
      <c r="BJ30" s="319"/>
      <c r="BK30" s="319"/>
      <c r="BL30" s="319"/>
      <c r="BM30" s="319"/>
      <c r="BN30" s="319"/>
      <c r="BO30" s="319"/>
      <c r="BP30" s="319"/>
      <c r="BQ30" s="319"/>
      <c r="BR30" s="319"/>
      <c r="BS30" s="320"/>
      <c r="BT30" s="318">
        <f t="shared" si="4"/>
        <v>0</v>
      </c>
      <c r="BU30" s="319"/>
      <c r="BV30" s="319"/>
      <c r="BW30" s="319"/>
      <c r="BX30" s="319"/>
      <c r="BY30" s="319"/>
      <c r="BZ30" s="319"/>
      <c r="CA30" s="319"/>
      <c r="CB30" s="319"/>
      <c r="CC30" s="319"/>
      <c r="CD30" s="320"/>
      <c r="CE30" s="318">
        <f t="shared" si="5"/>
        <v>0</v>
      </c>
      <c r="CF30" s="319"/>
      <c r="CG30" s="319"/>
      <c r="CH30" s="319"/>
      <c r="CI30" s="319"/>
      <c r="CJ30" s="319"/>
      <c r="CK30" s="319"/>
      <c r="CL30" s="319"/>
      <c r="CM30" s="319"/>
      <c r="CN30" s="319"/>
      <c r="CO30" s="320"/>
      <c r="CP30" s="318">
        <f t="shared" si="6"/>
        <v>0</v>
      </c>
      <c r="CQ30" s="319"/>
      <c r="CR30" s="319"/>
      <c r="CS30" s="319"/>
      <c r="CT30" s="319"/>
      <c r="CU30" s="319"/>
      <c r="CV30" s="319"/>
      <c r="CW30" s="319"/>
      <c r="CX30" s="319"/>
      <c r="CY30" s="319"/>
      <c r="CZ30" s="320"/>
    </row>
    <row r="31" spans="1:104" s="30" customFormat="1" ht="16.5" customHeight="1" x14ac:dyDescent="0.25">
      <c r="A31" s="33"/>
      <c r="B31" s="317" t="s">
        <v>263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21"/>
      <c r="AX31" s="318">
        <f>'2.4'!AV43:BF43</f>
        <v>0</v>
      </c>
      <c r="AY31" s="319"/>
      <c r="AZ31" s="319"/>
      <c r="BA31" s="319"/>
      <c r="BB31" s="319"/>
      <c r="BC31" s="319"/>
      <c r="BD31" s="319"/>
      <c r="BE31" s="319"/>
      <c r="BF31" s="319"/>
      <c r="BG31" s="319"/>
      <c r="BH31" s="320"/>
      <c r="BI31" s="318">
        <f t="shared" si="3"/>
        <v>0</v>
      </c>
      <c r="BJ31" s="319"/>
      <c r="BK31" s="319"/>
      <c r="BL31" s="319"/>
      <c r="BM31" s="319"/>
      <c r="BN31" s="319"/>
      <c r="BO31" s="319"/>
      <c r="BP31" s="319"/>
      <c r="BQ31" s="319"/>
      <c r="BR31" s="319"/>
      <c r="BS31" s="320"/>
      <c r="BT31" s="318">
        <f t="shared" si="4"/>
        <v>0</v>
      </c>
      <c r="BU31" s="319"/>
      <c r="BV31" s="319"/>
      <c r="BW31" s="319"/>
      <c r="BX31" s="319"/>
      <c r="BY31" s="319"/>
      <c r="BZ31" s="319"/>
      <c r="CA31" s="319"/>
      <c r="CB31" s="319"/>
      <c r="CC31" s="319"/>
      <c r="CD31" s="320"/>
      <c r="CE31" s="318">
        <f t="shared" si="5"/>
        <v>0</v>
      </c>
      <c r="CF31" s="319"/>
      <c r="CG31" s="319"/>
      <c r="CH31" s="319"/>
      <c r="CI31" s="319"/>
      <c r="CJ31" s="319"/>
      <c r="CK31" s="319"/>
      <c r="CL31" s="319"/>
      <c r="CM31" s="319"/>
      <c r="CN31" s="319"/>
      <c r="CO31" s="320"/>
      <c r="CP31" s="318">
        <f t="shared" si="6"/>
        <v>0</v>
      </c>
      <c r="CQ31" s="319"/>
      <c r="CR31" s="319"/>
      <c r="CS31" s="319"/>
      <c r="CT31" s="319"/>
      <c r="CU31" s="319"/>
      <c r="CV31" s="319"/>
      <c r="CW31" s="319"/>
      <c r="CX31" s="319"/>
      <c r="CY31" s="319"/>
      <c r="CZ31" s="320"/>
    </row>
    <row r="32" spans="1:104" s="30" customFormat="1" ht="16.5" customHeight="1" x14ac:dyDescent="0.25">
      <c r="A32" s="33"/>
      <c r="B32" s="317" t="s">
        <v>255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21"/>
      <c r="AX32" s="318">
        <f>'2.4'!AV44:BF44</f>
        <v>0</v>
      </c>
      <c r="AY32" s="319"/>
      <c r="AZ32" s="319"/>
      <c r="BA32" s="319"/>
      <c r="BB32" s="319"/>
      <c r="BC32" s="319"/>
      <c r="BD32" s="319"/>
      <c r="BE32" s="319"/>
      <c r="BF32" s="319"/>
      <c r="BG32" s="319"/>
      <c r="BH32" s="320"/>
      <c r="BI32" s="318">
        <f t="shared" si="3"/>
        <v>0</v>
      </c>
      <c r="BJ32" s="319"/>
      <c r="BK32" s="319"/>
      <c r="BL32" s="319"/>
      <c r="BM32" s="319"/>
      <c r="BN32" s="319"/>
      <c r="BO32" s="319"/>
      <c r="BP32" s="319"/>
      <c r="BQ32" s="319"/>
      <c r="BR32" s="319"/>
      <c r="BS32" s="320"/>
      <c r="BT32" s="318">
        <f t="shared" si="4"/>
        <v>0</v>
      </c>
      <c r="BU32" s="319"/>
      <c r="BV32" s="319"/>
      <c r="BW32" s="319"/>
      <c r="BX32" s="319"/>
      <c r="BY32" s="319"/>
      <c r="BZ32" s="319"/>
      <c r="CA32" s="319"/>
      <c r="CB32" s="319"/>
      <c r="CC32" s="319"/>
      <c r="CD32" s="320"/>
      <c r="CE32" s="318">
        <f t="shared" si="5"/>
        <v>0</v>
      </c>
      <c r="CF32" s="319"/>
      <c r="CG32" s="319"/>
      <c r="CH32" s="319"/>
      <c r="CI32" s="319"/>
      <c r="CJ32" s="319"/>
      <c r="CK32" s="319"/>
      <c r="CL32" s="319"/>
      <c r="CM32" s="319"/>
      <c r="CN32" s="319"/>
      <c r="CO32" s="320"/>
      <c r="CP32" s="318">
        <f t="shared" si="6"/>
        <v>0</v>
      </c>
      <c r="CQ32" s="319"/>
      <c r="CR32" s="319"/>
      <c r="CS32" s="319"/>
      <c r="CT32" s="319"/>
      <c r="CU32" s="319"/>
      <c r="CV32" s="319"/>
      <c r="CW32" s="319"/>
      <c r="CX32" s="319"/>
      <c r="CY32" s="319"/>
      <c r="CZ32" s="320"/>
    </row>
    <row r="33" spans="1:104" s="30" customFormat="1" ht="16.5" customHeight="1" x14ac:dyDescent="0.25">
      <c r="A33" s="33"/>
      <c r="B33" s="317" t="s">
        <v>256</v>
      </c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21"/>
      <c r="AX33" s="318">
        <v>0.2</v>
      </c>
      <c r="AY33" s="319"/>
      <c r="AZ33" s="319"/>
      <c r="BA33" s="319"/>
      <c r="BB33" s="319"/>
      <c r="BC33" s="319"/>
      <c r="BD33" s="319"/>
      <c r="BE33" s="319"/>
      <c r="BF33" s="319"/>
      <c r="BG33" s="319"/>
      <c r="BH33" s="320"/>
      <c r="BI33" s="318">
        <f t="shared" si="3"/>
        <v>0.2</v>
      </c>
      <c r="BJ33" s="319"/>
      <c r="BK33" s="319"/>
      <c r="BL33" s="319"/>
      <c r="BM33" s="319"/>
      <c r="BN33" s="319"/>
      <c r="BO33" s="319"/>
      <c r="BP33" s="319"/>
      <c r="BQ33" s="319"/>
      <c r="BR33" s="319"/>
      <c r="BS33" s="320"/>
      <c r="BT33" s="318">
        <f t="shared" si="4"/>
        <v>0.2</v>
      </c>
      <c r="BU33" s="319"/>
      <c r="BV33" s="319"/>
      <c r="BW33" s="319"/>
      <c r="BX33" s="319"/>
      <c r="BY33" s="319"/>
      <c r="BZ33" s="319"/>
      <c r="CA33" s="319"/>
      <c r="CB33" s="319"/>
      <c r="CC33" s="319"/>
      <c r="CD33" s="320"/>
      <c r="CE33" s="318">
        <f t="shared" si="5"/>
        <v>0.2</v>
      </c>
      <c r="CF33" s="319"/>
      <c r="CG33" s="319"/>
      <c r="CH33" s="319"/>
      <c r="CI33" s="319"/>
      <c r="CJ33" s="319"/>
      <c r="CK33" s="319"/>
      <c r="CL33" s="319"/>
      <c r="CM33" s="319"/>
      <c r="CN33" s="319"/>
      <c r="CO33" s="320"/>
      <c r="CP33" s="318">
        <f t="shared" si="6"/>
        <v>0.2</v>
      </c>
      <c r="CQ33" s="319"/>
      <c r="CR33" s="319"/>
      <c r="CS33" s="319"/>
      <c r="CT33" s="319"/>
      <c r="CU33" s="319"/>
      <c r="CV33" s="319"/>
      <c r="CW33" s="319"/>
      <c r="CX33" s="319"/>
      <c r="CY33" s="319"/>
      <c r="CZ33" s="320"/>
    </row>
    <row r="34" spans="1:104" s="30" customFormat="1" ht="16.5" customHeight="1" x14ac:dyDescent="0.25">
      <c r="A34" s="33"/>
      <c r="B34" s="317" t="s">
        <v>257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21"/>
      <c r="AX34" s="318">
        <v>0</v>
      </c>
      <c r="AY34" s="319"/>
      <c r="AZ34" s="319"/>
      <c r="BA34" s="319"/>
      <c r="BB34" s="319"/>
      <c r="BC34" s="319"/>
      <c r="BD34" s="319"/>
      <c r="BE34" s="319"/>
      <c r="BF34" s="319"/>
      <c r="BG34" s="319"/>
      <c r="BH34" s="320"/>
      <c r="BI34" s="318">
        <f t="shared" si="3"/>
        <v>0</v>
      </c>
      <c r="BJ34" s="319"/>
      <c r="BK34" s="319"/>
      <c r="BL34" s="319"/>
      <c r="BM34" s="319"/>
      <c r="BN34" s="319"/>
      <c r="BO34" s="319"/>
      <c r="BP34" s="319"/>
      <c r="BQ34" s="319"/>
      <c r="BR34" s="319"/>
      <c r="BS34" s="320"/>
      <c r="BT34" s="318">
        <f t="shared" si="4"/>
        <v>0</v>
      </c>
      <c r="BU34" s="319"/>
      <c r="BV34" s="319"/>
      <c r="BW34" s="319"/>
      <c r="BX34" s="319"/>
      <c r="BY34" s="319"/>
      <c r="BZ34" s="319"/>
      <c r="CA34" s="319"/>
      <c r="CB34" s="319"/>
      <c r="CC34" s="319"/>
      <c r="CD34" s="320"/>
      <c r="CE34" s="318">
        <f t="shared" si="5"/>
        <v>0</v>
      </c>
      <c r="CF34" s="319"/>
      <c r="CG34" s="319"/>
      <c r="CH34" s="319"/>
      <c r="CI34" s="319"/>
      <c r="CJ34" s="319"/>
      <c r="CK34" s="319"/>
      <c r="CL34" s="319"/>
      <c r="CM34" s="319"/>
      <c r="CN34" s="319"/>
      <c r="CO34" s="320"/>
      <c r="CP34" s="318">
        <f t="shared" si="6"/>
        <v>0</v>
      </c>
      <c r="CQ34" s="319"/>
      <c r="CR34" s="319"/>
      <c r="CS34" s="319"/>
      <c r="CT34" s="319"/>
      <c r="CU34" s="319"/>
      <c r="CV34" s="319"/>
      <c r="CW34" s="319"/>
      <c r="CX34" s="319"/>
      <c r="CY34" s="319"/>
      <c r="CZ34" s="320"/>
    </row>
    <row r="35" spans="1:104" s="30" customFormat="1" ht="16.5" customHeight="1" x14ac:dyDescent="0.25">
      <c r="A35" s="33"/>
      <c r="B35" s="317" t="s">
        <v>264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21"/>
      <c r="AX35" s="318">
        <v>0</v>
      </c>
      <c r="AY35" s="319"/>
      <c r="AZ35" s="319"/>
      <c r="BA35" s="319"/>
      <c r="BB35" s="319"/>
      <c r="BC35" s="319"/>
      <c r="BD35" s="319"/>
      <c r="BE35" s="319"/>
      <c r="BF35" s="319"/>
      <c r="BG35" s="319"/>
      <c r="BH35" s="320"/>
      <c r="BI35" s="318">
        <f t="shared" si="3"/>
        <v>0</v>
      </c>
      <c r="BJ35" s="319"/>
      <c r="BK35" s="319"/>
      <c r="BL35" s="319"/>
      <c r="BM35" s="319"/>
      <c r="BN35" s="319"/>
      <c r="BO35" s="319"/>
      <c r="BP35" s="319"/>
      <c r="BQ35" s="319"/>
      <c r="BR35" s="319"/>
      <c r="BS35" s="320"/>
      <c r="BT35" s="318">
        <f t="shared" si="4"/>
        <v>0</v>
      </c>
      <c r="BU35" s="319"/>
      <c r="BV35" s="319"/>
      <c r="BW35" s="319"/>
      <c r="BX35" s="319"/>
      <c r="BY35" s="319"/>
      <c r="BZ35" s="319"/>
      <c r="CA35" s="319"/>
      <c r="CB35" s="319"/>
      <c r="CC35" s="319"/>
      <c r="CD35" s="320"/>
      <c r="CE35" s="318">
        <f t="shared" si="5"/>
        <v>0</v>
      </c>
      <c r="CF35" s="319"/>
      <c r="CG35" s="319"/>
      <c r="CH35" s="319"/>
      <c r="CI35" s="319"/>
      <c r="CJ35" s="319"/>
      <c r="CK35" s="319"/>
      <c r="CL35" s="319"/>
      <c r="CM35" s="319"/>
      <c r="CN35" s="319"/>
      <c r="CO35" s="320"/>
      <c r="CP35" s="318">
        <f t="shared" si="6"/>
        <v>0</v>
      </c>
      <c r="CQ35" s="319"/>
      <c r="CR35" s="319"/>
      <c r="CS35" s="319"/>
      <c r="CT35" s="319"/>
      <c r="CU35" s="319"/>
      <c r="CV35" s="319"/>
      <c r="CW35" s="319"/>
      <c r="CX35" s="319"/>
      <c r="CY35" s="319"/>
      <c r="CZ35" s="320"/>
    </row>
    <row r="36" spans="1:104" s="30" customFormat="1" ht="16.5" customHeight="1" x14ac:dyDescent="0.25">
      <c r="A36" s="33"/>
      <c r="B36" s="317" t="s">
        <v>265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21"/>
      <c r="AX36" s="318">
        <f>'2.4'!AV31</f>
        <v>2</v>
      </c>
      <c r="AY36" s="319"/>
      <c r="AZ36" s="319"/>
      <c r="BA36" s="319"/>
      <c r="BB36" s="319"/>
      <c r="BC36" s="319"/>
      <c r="BD36" s="319"/>
      <c r="BE36" s="319"/>
      <c r="BF36" s="319"/>
      <c r="BG36" s="319"/>
      <c r="BH36" s="320"/>
      <c r="BI36" s="318">
        <f t="shared" si="3"/>
        <v>2</v>
      </c>
      <c r="BJ36" s="319"/>
      <c r="BK36" s="319"/>
      <c r="BL36" s="319"/>
      <c r="BM36" s="319"/>
      <c r="BN36" s="319"/>
      <c r="BO36" s="319"/>
      <c r="BP36" s="319"/>
      <c r="BQ36" s="319"/>
      <c r="BR36" s="319"/>
      <c r="BS36" s="320"/>
      <c r="BT36" s="318">
        <f t="shared" si="4"/>
        <v>2</v>
      </c>
      <c r="BU36" s="319"/>
      <c r="BV36" s="319"/>
      <c r="BW36" s="319"/>
      <c r="BX36" s="319"/>
      <c r="BY36" s="319"/>
      <c r="BZ36" s="319"/>
      <c r="CA36" s="319"/>
      <c r="CB36" s="319"/>
      <c r="CC36" s="319"/>
      <c r="CD36" s="320"/>
      <c r="CE36" s="318">
        <f t="shared" si="5"/>
        <v>2</v>
      </c>
      <c r="CF36" s="319"/>
      <c r="CG36" s="319"/>
      <c r="CH36" s="319"/>
      <c r="CI36" s="319"/>
      <c r="CJ36" s="319"/>
      <c r="CK36" s="319"/>
      <c r="CL36" s="319"/>
      <c r="CM36" s="319"/>
      <c r="CN36" s="319"/>
      <c r="CO36" s="320"/>
      <c r="CP36" s="318">
        <f t="shared" si="6"/>
        <v>2</v>
      </c>
      <c r="CQ36" s="319"/>
      <c r="CR36" s="319"/>
      <c r="CS36" s="319"/>
      <c r="CT36" s="319"/>
      <c r="CU36" s="319"/>
      <c r="CV36" s="319"/>
      <c r="CW36" s="319"/>
      <c r="CX36" s="319"/>
      <c r="CY36" s="319"/>
      <c r="CZ36" s="320"/>
    </row>
    <row r="37" spans="1:104" s="30" customFormat="1" ht="16.5" customHeight="1" x14ac:dyDescent="0.25">
      <c r="A37" s="33"/>
      <c r="B37" s="250" t="s">
        <v>266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1"/>
      <c r="AX37" s="318">
        <f>'2.4'!AV32</f>
        <v>1</v>
      </c>
      <c r="AY37" s="319"/>
      <c r="AZ37" s="319"/>
      <c r="BA37" s="319"/>
      <c r="BB37" s="319"/>
      <c r="BC37" s="319"/>
      <c r="BD37" s="319"/>
      <c r="BE37" s="319"/>
      <c r="BF37" s="319"/>
      <c r="BG37" s="319"/>
      <c r="BH37" s="320"/>
      <c r="BI37" s="318">
        <f t="shared" si="3"/>
        <v>1</v>
      </c>
      <c r="BJ37" s="319"/>
      <c r="BK37" s="319"/>
      <c r="BL37" s="319"/>
      <c r="BM37" s="319"/>
      <c r="BN37" s="319"/>
      <c r="BO37" s="319"/>
      <c r="BP37" s="319"/>
      <c r="BQ37" s="319"/>
      <c r="BR37" s="319"/>
      <c r="BS37" s="320"/>
      <c r="BT37" s="318">
        <f t="shared" si="4"/>
        <v>1</v>
      </c>
      <c r="BU37" s="319"/>
      <c r="BV37" s="319"/>
      <c r="BW37" s="319"/>
      <c r="BX37" s="319"/>
      <c r="BY37" s="319"/>
      <c r="BZ37" s="319"/>
      <c r="CA37" s="319"/>
      <c r="CB37" s="319"/>
      <c r="CC37" s="319"/>
      <c r="CD37" s="320"/>
      <c r="CE37" s="318">
        <f t="shared" si="5"/>
        <v>1</v>
      </c>
      <c r="CF37" s="319"/>
      <c r="CG37" s="319"/>
      <c r="CH37" s="319"/>
      <c r="CI37" s="319"/>
      <c r="CJ37" s="319"/>
      <c r="CK37" s="319"/>
      <c r="CL37" s="319"/>
      <c r="CM37" s="319"/>
      <c r="CN37" s="319"/>
      <c r="CO37" s="320"/>
      <c r="CP37" s="318">
        <f t="shared" si="6"/>
        <v>1</v>
      </c>
      <c r="CQ37" s="319"/>
      <c r="CR37" s="319"/>
      <c r="CS37" s="319"/>
      <c r="CT37" s="319"/>
      <c r="CU37" s="319"/>
      <c r="CV37" s="319"/>
      <c r="CW37" s="319"/>
      <c r="CX37" s="319"/>
      <c r="CY37" s="319"/>
      <c r="CZ37" s="320"/>
    </row>
    <row r="38" spans="1:104" s="30" customFormat="1" ht="16.5" customHeight="1" x14ac:dyDescent="0.25">
      <c r="A38" s="33"/>
      <c r="B38" s="250" t="s">
        <v>250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1"/>
      <c r="AX38" s="318">
        <f>'2.4'!AV33</f>
        <v>0</v>
      </c>
      <c r="AY38" s="319"/>
      <c r="AZ38" s="319"/>
      <c r="BA38" s="319"/>
      <c r="BB38" s="319"/>
      <c r="BC38" s="319"/>
      <c r="BD38" s="319"/>
      <c r="BE38" s="319"/>
      <c r="BF38" s="319"/>
      <c r="BG38" s="319"/>
      <c r="BH38" s="320"/>
      <c r="BI38" s="318">
        <f t="shared" si="3"/>
        <v>0</v>
      </c>
      <c r="BJ38" s="319"/>
      <c r="BK38" s="319"/>
      <c r="BL38" s="319"/>
      <c r="BM38" s="319"/>
      <c r="BN38" s="319"/>
      <c r="BO38" s="319"/>
      <c r="BP38" s="319"/>
      <c r="BQ38" s="319"/>
      <c r="BR38" s="319"/>
      <c r="BS38" s="320"/>
      <c r="BT38" s="318">
        <f t="shared" si="4"/>
        <v>0</v>
      </c>
      <c r="BU38" s="319"/>
      <c r="BV38" s="319"/>
      <c r="BW38" s="319"/>
      <c r="BX38" s="319"/>
      <c r="BY38" s="319"/>
      <c r="BZ38" s="319"/>
      <c r="CA38" s="319"/>
      <c r="CB38" s="319"/>
      <c r="CC38" s="319"/>
      <c r="CD38" s="320"/>
      <c r="CE38" s="318">
        <f t="shared" si="5"/>
        <v>0</v>
      </c>
      <c r="CF38" s="319"/>
      <c r="CG38" s="319"/>
      <c r="CH38" s="319"/>
      <c r="CI38" s="319"/>
      <c r="CJ38" s="319"/>
      <c r="CK38" s="319"/>
      <c r="CL38" s="319"/>
      <c r="CM38" s="319"/>
      <c r="CN38" s="319"/>
      <c r="CO38" s="320"/>
      <c r="CP38" s="318">
        <f t="shared" si="6"/>
        <v>0</v>
      </c>
      <c r="CQ38" s="319"/>
      <c r="CR38" s="319"/>
      <c r="CS38" s="319"/>
      <c r="CT38" s="319"/>
      <c r="CU38" s="319"/>
      <c r="CV38" s="319"/>
      <c r="CW38" s="319"/>
      <c r="CX38" s="319"/>
      <c r="CY38" s="319"/>
      <c r="CZ38" s="320"/>
    </row>
    <row r="39" spans="1:104" s="30" customFormat="1" ht="16.5" customHeight="1" x14ac:dyDescent="0.25">
      <c r="A39" s="33"/>
      <c r="B39" s="250" t="s">
        <v>251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1"/>
      <c r="AX39" s="318">
        <f>'2.4'!AV34</f>
        <v>0</v>
      </c>
      <c r="AY39" s="319"/>
      <c r="AZ39" s="319"/>
      <c r="BA39" s="319"/>
      <c r="BB39" s="319"/>
      <c r="BC39" s="319"/>
      <c r="BD39" s="319"/>
      <c r="BE39" s="319"/>
      <c r="BF39" s="319"/>
      <c r="BG39" s="319"/>
      <c r="BH39" s="320"/>
      <c r="BI39" s="318">
        <f t="shared" si="3"/>
        <v>0</v>
      </c>
      <c r="BJ39" s="319"/>
      <c r="BK39" s="319"/>
      <c r="BL39" s="319"/>
      <c r="BM39" s="319"/>
      <c r="BN39" s="319"/>
      <c r="BO39" s="319"/>
      <c r="BP39" s="319"/>
      <c r="BQ39" s="319"/>
      <c r="BR39" s="319"/>
      <c r="BS39" s="320"/>
      <c r="BT39" s="318">
        <f t="shared" si="4"/>
        <v>0</v>
      </c>
      <c r="BU39" s="319"/>
      <c r="BV39" s="319"/>
      <c r="BW39" s="319"/>
      <c r="BX39" s="319"/>
      <c r="BY39" s="319"/>
      <c r="BZ39" s="319"/>
      <c r="CA39" s="319"/>
      <c r="CB39" s="319"/>
      <c r="CC39" s="319"/>
      <c r="CD39" s="320"/>
      <c r="CE39" s="318">
        <f t="shared" si="5"/>
        <v>0</v>
      </c>
      <c r="CF39" s="319"/>
      <c r="CG39" s="319"/>
      <c r="CH39" s="319"/>
      <c r="CI39" s="319"/>
      <c r="CJ39" s="319"/>
      <c r="CK39" s="319"/>
      <c r="CL39" s="319"/>
      <c r="CM39" s="319"/>
      <c r="CN39" s="319"/>
      <c r="CO39" s="320"/>
      <c r="CP39" s="318">
        <f t="shared" si="6"/>
        <v>0</v>
      </c>
      <c r="CQ39" s="319"/>
      <c r="CR39" s="319"/>
      <c r="CS39" s="319"/>
      <c r="CT39" s="319"/>
      <c r="CU39" s="319"/>
      <c r="CV39" s="319"/>
      <c r="CW39" s="319"/>
      <c r="CX39" s="319"/>
      <c r="CY39" s="319"/>
      <c r="CZ39" s="320"/>
    </row>
    <row r="40" spans="1:104" s="30" customFormat="1" ht="16.5" customHeight="1" x14ac:dyDescent="0.25">
      <c r="A40" s="33"/>
      <c r="B40" s="250" t="s">
        <v>252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1"/>
      <c r="AX40" s="318">
        <f>'2.4'!AV35</f>
        <v>0</v>
      </c>
      <c r="AY40" s="319"/>
      <c r="AZ40" s="319"/>
      <c r="BA40" s="319"/>
      <c r="BB40" s="319"/>
      <c r="BC40" s="319"/>
      <c r="BD40" s="319"/>
      <c r="BE40" s="319"/>
      <c r="BF40" s="319"/>
      <c r="BG40" s="319"/>
      <c r="BH40" s="320"/>
      <c r="BI40" s="318">
        <f t="shared" si="3"/>
        <v>0</v>
      </c>
      <c r="BJ40" s="319"/>
      <c r="BK40" s="319"/>
      <c r="BL40" s="319"/>
      <c r="BM40" s="319"/>
      <c r="BN40" s="319"/>
      <c r="BO40" s="319"/>
      <c r="BP40" s="319"/>
      <c r="BQ40" s="319"/>
      <c r="BR40" s="319"/>
      <c r="BS40" s="320"/>
      <c r="BT40" s="318">
        <f t="shared" si="4"/>
        <v>0</v>
      </c>
      <c r="BU40" s="319"/>
      <c r="BV40" s="319"/>
      <c r="BW40" s="319"/>
      <c r="BX40" s="319"/>
      <c r="BY40" s="319"/>
      <c r="BZ40" s="319"/>
      <c r="CA40" s="319"/>
      <c r="CB40" s="319"/>
      <c r="CC40" s="319"/>
      <c r="CD40" s="320"/>
      <c r="CE40" s="318">
        <f t="shared" si="5"/>
        <v>0</v>
      </c>
      <c r="CF40" s="319"/>
      <c r="CG40" s="319"/>
      <c r="CH40" s="319"/>
      <c r="CI40" s="319"/>
      <c r="CJ40" s="319"/>
      <c r="CK40" s="319"/>
      <c r="CL40" s="319"/>
      <c r="CM40" s="319"/>
      <c r="CN40" s="319"/>
      <c r="CO40" s="320"/>
      <c r="CP40" s="318">
        <f t="shared" si="6"/>
        <v>0</v>
      </c>
      <c r="CQ40" s="319"/>
      <c r="CR40" s="319"/>
      <c r="CS40" s="319"/>
      <c r="CT40" s="319"/>
      <c r="CU40" s="319"/>
      <c r="CV40" s="319"/>
      <c r="CW40" s="319"/>
      <c r="CX40" s="319"/>
      <c r="CY40" s="319"/>
      <c r="CZ40" s="320"/>
    </row>
    <row r="41" spans="1:104" s="30" customFormat="1" ht="16.5" customHeight="1" x14ac:dyDescent="0.25">
      <c r="A41" s="33"/>
      <c r="B41" s="250" t="s">
        <v>267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1"/>
      <c r="AX41" s="318">
        <f>'2.4'!AV36</f>
        <v>0</v>
      </c>
      <c r="AY41" s="319"/>
      <c r="AZ41" s="319"/>
      <c r="BA41" s="319"/>
      <c r="BB41" s="319"/>
      <c r="BC41" s="319"/>
      <c r="BD41" s="319"/>
      <c r="BE41" s="319"/>
      <c r="BF41" s="319"/>
      <c r="BG41" s="319"/>
      <c r="BH41" s="320"/>
      <c r="BI41" s="318">
        <f t="shared" si="3"/>
        <v>0</v>
      </c>
      <c r="BJ41" s="319"/>
      <c r="BK41" s="319"/>
      <c r="BL41" s="319"/>
      <c r="BM41" s="319"/>
      <c r="BN41" s="319"/>
      <c r="BO41" s="319"/>
      <c r="BP41" s="319"/>
      <c r="BQ41" s="319"/>
      <c r="BR41" s="319"/>
      <c r="BS41" s="320"/>
      <c r="BT41" s="318">
        <f t="shared" si="4"/>
        <v>0</v>
      </c>
      <c r="BU41" s="319"/>
      <c r="BV41" s="319"/>
      <c r="BW41" s="319"/>
      <c r="BX41" s="319"/>
      <c r="BY41" s="319"/>
      <c r="BZ41" s="319"/>
      <c r="CA41" s="319"/>
      <c r="CB41" s="319"/>
      <c r="CC41" s="319"/>
      <c r="CD41" s="320"/>
      <c r="CE41" s="318">
        <f t="shared" si="5"/>
        <v>0</v>
      </c>
      <c r="CF41" s="319"/>
      <c r="CG41" s="319"/>
      <c r="CH41" s="319"/>
      <c r="CI41" s="319"/>
      <c r="CJ41" s="319"/>
      <c r="CK41" s="319"/>
      <c r="CL41" s="319"/>
      <c r="CM41" s="319"/>
      <c r="CN41" s="319"/>
      <c r="CO41" s="320"/>
      <c r="CP41" s="318">
        <f t="shared" si="6"/>
        <v>0</v>
      </c>
      <c r="CQ41" s="319"/>
      <c r="CR41" s="319"/>
      <c r="CS41" s="319"/>
      <c r="CT41" s="319"/>
      <c r="CU41" s="319"/>
      <c r="CV41" s="319"/>
      <c r="CW41" s="319"/>
      <c r="CX41" s="319"/>
      <c r="CY41" s="319"/>
      <c r="CZ41" s="320"/>
    </row>
    <row r="42" spans="1:104" s="30" customFormat="1" ht="16.5" customHeight="1" x14ac:dyDescent="0.25">
      <c r="A42" s="33"/>
      <c r="B42" s="250" t="s">
        <v>268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1"/>
      <c r="AX42" s="318">
        <f>'2.4'!AV37</f>
        <v>0</v>
      </c>
      <c r="AY42" s="319"/>
      <c r="AZ42" s="319"/>
      <c r="BA42" s="319"/>
      <c r="BB42" s="319"/>
      <c r="BC42" s="319"/>
      <c r="BD42" s="319"/>
      <c r="BE42" s="319"/>
      <c r="BF42" s="319"/>
      <c r="BG42" s="319"/>
      <c r="BH42" s="320"/>
      <c r="BI42" s="318">
        <f t="shared" si="3"/>
        <v>0</v>
      </c>
      <c r="BJ42" s="319"/>
      <c r="BK42" s="319"/>
      <c r="BL42" s="319"/>
      <c r="BM42" s="319"/>
      <c r="BN42" s="319"/>
      <c r="BO42" s="319"/>
      <c r="BP42" s="319"/>
      <c r="BQ42" s="319"/>
      <c r="BR42" s="319"/>
      <c r="BS42" s="320"/>
      <c r="BT42" s="318">
        <f t="shared" si="4"/>
        <v>0</v>
      </c>
      <c r="BU42" s="319"/>
      <c r="BV42" s="319"/>
      <c r="BW42" s="319"/>
      <c r="BX42" s="319"/>
      <c r="BY42" s="319"/>
      <c r="BZ42" s="319"/>
      <c r="CA42" s="319"/>
      <c r="CB42" s="319"/>
      <c r="CC42" s="319"/>
      <c r="CD42" s="320"/>
      <c r="CE42" s="318">
        <f t="shared" si="5"/>
        <v>0</v>
      </c>
      <c r="CF42" s="319"/>
      <c r="CG42" s="319"/>
      <c r="CH42" s="319"/>
      <c r="CI42" s="319"/>
      <c r="CJ42" s="319"/>
      <c r="CK42" s="319"/>
      <c r="CL42" s="319"/>
      <c r="CM42" s="319"/>
      <c r="CN42" s="319"/>
      <c r="CO42" s="320"/>
      <c r="CP42" s="318">
        <f t="shared" si="6"/>
        <v>0</v>
      </c>
      <c r="CQ42" s="319"/>
      <c r="CR42" s="319"/>
      <c r="CS42" s="319"/>
      <c r="CT42" s="319"/>
      <c r="CU42" s="319"/>
      <c r="CV42" s="319"/>
      <c r="CW42" s="319"/>
      <c r="CX42" s="319"/>
      <c r="CY42" s="319"/>
      <c r="CZ42" s="320"/>
    </row>
    <row r="43" spans="1:104" s="30" customFormat="1" ht="16.5" customHeight="1" x14ac:dyDescent="0.25">
      <c r="A43" s="33"/>
      <c r="B43" s="250" t="s">
        <v>269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1"/>
      <c r="AX43" s="318">
        <f>'2.4'!AV38</f>
        <v>0</v>
      </c>
      <c r="AY43" s="319"/>
      <c r="AZ43" s="319"/>
      <c r="BA43" s="319"/>
      <c r="BB43" s="319"/>
      <c r="BC43" s="319"/>
      <c r="BD43" s="319"/>
      <c r="BE43" s="319"/>
      <c r="BF43" s="319"/>
      <c r="BG43" s="319"/>
      <c r="BH43" s="320"/>
      <c r="BI43" s="318">
        <f t="shared" si="3"/>
        <v>0</v>
      </c>
      <c r="BJ43" s="319"/>
      <c r="BK43" s="319"/>
      <c r="BL43" s="319"/>
      <c r="BM43" s="319"/>
      <c r="BN43" s="319"/>
      <c r="BO43" s="319"/>
      <c r="BP43" s="319"/>
      <c r="BQ43" s="319"/>
      <c r="BR43" s="319"/>
      <c r="BS43" s="320"/>
      <c r="BT43" s="318">
        <f t="shared" si="4"/>
        <v>0</v>
      </c>
      <c r="BU43" s="319"/>
      <c r="BV43" s="319"/>
      <c r="BW43" s="319"/>
      <c r="BX43" s="319"/>
      <c r="BY43" s="319"/>
      <c r="BZ43" s="319"/>
      <c r="CA43" s="319"/>
      <c r="CB43" s="319"/>
      <c r="CC43" s="319"/>
      <c r="CD43" s="320"/>
      <c r="CE43" s="318">
        <f t="shared" si="5"/>
        <v>0</v>
      </c>
      <c r="CF43" s="319"/>
      <c r="CG43" s="319"/>
      <c r="CH43" s="319"/>
      <c r="CI43" s="319"/>
      <c r="CJ43" s="319"/>
      <c r="CK43" s="319"/>
      <c r="CL43" s="319"/>
      <c r="CM43" s="319"/>
      <c r="CN43" s="319"/>
      <c r="CO43" s="320"/>
      <c r="CP43" s="318">
        <f t="shared" si="6"/>
        <v>0</v>
      </c>
      <c r="CQ43" s="319"/>
      <c r="CR43" s="319"/>
      <c r="CS43" s="319"/>
      <c r="CT43" s="319"/>
      <c r="CU43" s="319"/>
      <c r="CV43" s="319"/>
      <c r="CW43" s="319"/>
      <c r="CX43" s="319"/>
      <c r="CY43" s="319"/>
      <c r="CZ43" s="320"/>
    </row>
    <row r="44" spans="1:104" s="30" customFormat="1" ht="16.5" customHeight="1" x14ac:dyDescent="0.25">
      <c r="A44" s="33"/>
      <c r="B44" s="250" t="s">
        <v>262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1"/>
      <c r="AX44" s="318">
        <f>'2.4'!AV39</f>
        <v>1</v>
      </c>
      <c r="AY44" s="319"/>
      <c r="AZ44" s="319"/>
      <c r="BA44" s="319"/>
      <c r="BB44" s="319"/>
      <c r="BC44" s="319"/>
      <c r="BD44" s="319"/>
      <c r="BE44" s="319"/>
      <c r="BF44" s="319"/>
      <c r="BG44" s="319"/>
      <c r="BH44" s="320"/>
      <c r="BI44" s="318">
        <f t="shared" si="3"/>
        <v>1</v>
      </c>
      <c r="BJ44" s="319"/>
      <c r="BK44" s="319"/>
      <c r="BL44" s="319"/>
      <c r="BM44" s="319"/>
      <c r="BN44" s="319"/>
      <c r="BO44" s="319"/>
      <c r="BP44" s="319"/>
      <c r="BQ44" s="319"/>
      <c r="BR44" s="319"/>
      <c r="BS44" s="320"/>
      <c r="BT44" s="318">
        <f t="shared" si="4"/>
        <v>1</v>
      </c>
      <c r="BU44" s="319"/>
      <c r="BV44" s="319"/>
      <c r="BW44" s="319"/>
      <c r="BX44" s="319"/>
      <c r="BY44" s="319"/>
      <c r="BZ44" s="319"/>
      <c r="CA44" s="319"/>
      <c r="CB44" s="319"/>
      <c r="CC44" s="319"/>
      <c r="CD44" s="320"/>
      <c r="CE44" s="318">
        <f t="shared" si="5"/>
        <v>1</v>
      </c>
      <c r="CF44" s="319"/>
      <c r="CG44" s="319"/>
      <c r="CH44" s="319"/>
      <c r="CI44" s="319"/>
      <c r="CJ44" s="319"/>
      <c r="CK44" s="319"/>
      <c r="CL44" s="319"/>
      <c r="CM44" s="319"/>
      <c r="CN44" s="319"/>
      <c r="CO44" s="320"/>
      <c r="CP44" s="318">
        <f t="shared" si="6"/>
        <v>1</v>
      </c>
      <c r="CQ44" s="319"/>
      <c r="CR44" s="319"/>
      <c r="CS44" s="319"/>
      <c r="CT44" s="319"/>
      <c r="CU44" s="319"/>
      <c r="CV44" s="319"/>
      <c r="CW44" s="319"/>
      <c r="CX44" s="319"/>
      <c r="CY44" s="319"/>
      <c r="CZ44" s="320"/>
    </row>
    <row r="45" spans="1:104" s="30" customFormat="1" ht="16.5" customHeight="1" x14ac:dyDescent="0.25">
      <c r="A45" s="33"/>
      <c r="B45" s="250" t="s">
        <v>270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1"/>
      <c r="AX45" s="318">
        <f>'2.4'!AV40</f>
        <v>0</v>
      </c>
      <c r="AY45" s="319"/>
      <c r="AZ45" s="319"/>
      <c r="BA45" s="319"/>
      <c r="BB45" s="319"/>
      <c r="BC45" s="319"/>
      <c r="BD45" s="319"/>
      <c r="BE45" s="319"/>
      <c r="BF45" s="319"/>
      <c r="BG45" s="319"/>
      <c r="BH45" s="320"/>
      <c r="BI45" s="318">
        <f t="shared" si="3"/>
        <v>0</v>
      </c>
      <c r="BJ45" s="319"/>
      <c r="BK45" s="319"/>
      <c r="BL45" s="319"/>
      <c r="BM45" s="319"/>
      <c r="BN45" s="319"/>
      <c r="BO45" s="319"/>
      <c r="BP45" s="319"/>
      <c r="BQ45" s="319"/>
      <c r="BR45" s="319"/>
      <c r="BS45" s="320"/>
      <c r="BT45" s="318">
        <f t="shared" si="4"/>
        <v>0</v>
      </c>
      <c r="BU45" s="319"/>
      <c r="BV45" s="319"/>
      <c r="BW45" s="319"/>
      <c r="BX45" s="319"/>
      <c r="BY45" s="319"/>
      <c r="BZ45" s="319"/>
      <c r="CA45" s="319"/>
      <c r="CB45" s="319"/>
      <c r="CC45" s="319"/>
      <c r="CD45" s="320"/>
      <c r="CE45" s="318">
        <f t="shared" si="5"/>
        <v>0</v>
      </c>
      <c r="CF45" s="319"/>
      <c r="CG45" s="319"/>
      <c r="CH45" s="319"/>
      <c r="CI45" s="319"/>
      <c r="CJ45" s="319"/>
      <c r="CK45" s="319"/>
      <c r="CL45" s="319"/>
      <c r="CM45" s="319"/>
      <c r="CN45" s="319"/>
      <c r="CO45" s="320"/>
      <c r="CP45" s="318">
        <f t="shared" si="6"/>
        <v>0</v>
      </c>
      <c r="CQ45" s="319"/>
      <c r="CR45" s="319"/>
      <c r="CS45" s="319"/>
      <c r="CT45" s="319"/>
      <c r="CU45" s="319"/>
      <c r="CV45" s="319"/>
      <c r="CW45" s="319"/>
      <c r="CX45" s="319"/>
      <c r="CY45" s="319"/>
      <c r="CZ45" s="320"/>
    </row>
    <row r="46" spans="1:104" s="30" customFormat="1" ht="16.5" customHeight="1" x14ac:dyDescent="0.25">
      <c r="A46" s="33"/>
      <c r="B46" s="250" t="s">
        <v>271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1"/>
      <c r="AX46" s="318">
        <f>'2.4'!AV41</f>
        <v>0</v>
      </c>
      <c r="AY46" s="319"/>
      <c r="AZ46" s="319"/>
      <c r="BA46" s="319"/>
      <c r="BB46" s="319"/>
      <c r="BC46" s="319"/>
      <c r="BD46" s="319"/>
      <c r="BE46" s="319"/>
      <c r="BF46" s="319"/>
      <c r="BG46" s="319"/>
      <c r="BH46" s="320"/>
      <c r="BI46" s="318">
        <f t="shared" si="3"/>
        <v>0</v>
      </c>
      <c r="BJ46" s="319"/>
      <c r="BK46" s="319"/>
      <c r="BL46" s="319"/>
      <c r="BM46" s="319"/>
      <c r="BN46" s="319"/>
      <c r="BO46" s="319"/>
      <c r="BP46" s="319"/>
      <c r="BQ46" s="319"/>
      <c r="BR46" s="319"/>
      <c r="BS46" s="320"/>
      <c r="BT46" s="318">
        <f t="shared" si="4"/>
        <v>0</v>
      </c>
      <c r="BU46" s="319"/>
      <c r="BV46" s="319"/>
      <c r="BW46" s="319"/>
      <c r="BX46" s="319"/>
      <c r="BY46" s="319"/>
      <c r="BZ46" s="319"/>
      <c r="CA46" s="319"/>
      <c r="CB46" s="319"/>
      <c r="CC46" s="319"/>
      <c r="CD46" s="320"/>
      <c r="CE46" s="318">
        <f t="shared" si="5"/>
        <v>0</v>
      </c>
      <c r="CF46" s="319"/>
      <c r="CG46" s="319"/>
      <c r="CH46" s="319"/>
      <c r="CI46" s="319"/>
      <c r="CJ46" s="319"/>
      <c r="CK46" s="319"/>
      <c r="CL46" s="319"/>
      <c r="CM46" s="319"/>
      <c r="CN46" s="319"/>
      <c r="CO46" s="320"/>
      <c r="CP46" s="318">
        <f t="shared" si="6"/>
        <v>0</v>
      </c>
      <c r="CQ46" s="319"/>
      <c r="CR46" s="319"/>
      <c r="CS46" s="319"/>
      <c r="CT46" s="319"/>
      <c r="CU46" s="319"/>
      <c r="CV46" s="319"/>
      <c r="CW46" s="319"/>
      <c r="CX46" s="319"/>
      <c r="CY46" s="319"/>
      <c r="CZ46" s="320"/>
    </row>
    <row r="47" spans="1:104" s="30" customFormat="1" ht="16.5" customHeight="1" x14ac:dyDescent="0.25">
      <c r="A47" s="33"/>
      <c r="B47" s="250" t="s">
        <v>272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1"/>
      <c r="AX47" s="318">
        <f>'2.4'!AV42</f>
        <v>0</v>
      </c>
      <c r="AY47" s="319"/>
      <c r="AZ47" s="319"/>
      <c r="BA47" s="319"/>
      <c r="BB47" s="319"/>
      <c r="BC47" s="319"/>
      <c r="BD47" s="319"/>
      <c r="BE47" s="319"/>
      <c r="BF47" s="319"/>
      <c r="BG47" s="319"/>
      <c r="BH47" s="320"/>
      <c r="BI47" s="318">
        <f t="shared" si="3"/>
        <v>0</v>
      </c>
      <c r="BJ47" s="319"/>
      <c r="BK47" s="319"/>
      <c r="BL47" s="319"/>
      <c r="BM47" s="319"/>
      <c r="BN47" s="319"/>
      <c r="BO47" s="319"/>
      <c r="BP47" s="319"/>
      <c r="BQ47" s="319"/>
      <c r="BR47" s="319"/>
      <c r="BS47" s="320"/>
      <c r="BT47" s="318">
        <f t="shared" si="4"/>
        <v>0</v>
      </c>
      <c r="BU47" s="319"/>
      <c r="BV47" s="319"/>
      <c r="BW47" s="319"/>
      <c r="BX47" s="319"/>
      <c r="BY47" s="319"/>
      <c r="BZ47" s="319"/>
      <c r="CA47" s="319"/>
      <c r="CB47" s="319"/>
      <c r="CC47" s="319"/>
      <c r="CD47" s="320"/>
      <c r="CE47" s="318">
        <f t="shared" si="5"/>
        <v>0</v>
      </c>
      <c r="CF47" s="319"/>
      <c r="CG47" s="319"/>
      <c r="CH47" s="319"/>
      <c r="CI47" s="319"/>
      <c r="CJ47" s="319"/>
      <c r="CK47" s="319"/>
      <c r="CL47" s="319"/>
      <c r="CM47" s="319"/>
      <c r="CN47" s="319"/>
      <c r="CO47" s="320"/>
      <c r="CP47" s="318">
        <f t="shared" si="6"/>
        <v>0</v>
      </c>
      <c r="CQ47" s="319"/>
      <c r="CR47" s="319"/>
      <c r="CS47" s="319"/>
      <c r="CT47" s="319"/>
      <c r="CU47" s="319"/>
      <c r="CV47" s="319"/>
      <c r="CW47" s="319"/>
      <c r="CX47" s="319"/>
      <c r="CY47" s="319"/>
      <c r="CZ47" s="320"/>
    </row>
    <row r="48" spans="1:104" s="30" customFormat="1" ht="16.5" customHeight="1" x14ac:dyDescent="0.25">
      <c r="A48" s="33"/>
      <c r="B48" s="250" t="s">
        <v>263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1"/>
      <c r="AX48" s="318">
        <f>'2.4'!AV43</f>
        <v>0</v>
      </c>
      <c r="AY48" s="319"/>
      <c r="AZ48" s="319"/>
      <c r="BA48" s="319"/>
      <c r="BB48" s="319"/>
      <c r="BC48" s="319"/>
      <c r="BD48" s="319"/>
      <c r="BE48" s="319"/>
      <c r="BF48" s="319"/>
      <c r="BG48" s="319"/>
      <c r="BH48" s="320"/>
      <c r="BI48" s="318">
        <f t="shared" si="3"/>
        <v>0</v>
      </c>
      <c r="BJ48" s="319"/>
      <c r="BK48" s="319"/>
      <c r="BL48" s="319"/>
      <c r="BM48" s="319"/>
      <c r="BN48" s="319"/>
      <c r="BO48" s="319"/>
      <c r="BP48" s="319"/>
      <c r="BQ48" s="319"/>
      <c r="BR48" s="319"/>
      <c r="BS48" s="320"/>
      <c r="BT48" s="318">
        <f t="shared" si="4"/>
        <v>0</v>
      </c>
      <c r="BU48" s="319"/>
      <c r="BV48" s="319"/>
      <c r="BW48" s="319"/>
      <c r="BX48" s="319"/>
      <c r="BY48" s="319"/>
      <c r="BZ48" s="319"/>
      <c r="CA48" s="319"/>
      <c r="CB48" s="319"/>
      <c r="CC48" s="319"/>
      <c r="CD48" s="320"/>
      <c r="CE48" s="318">
        <f t="shared" si="5"/>
        <v>0</v>
      </c>
      <c r="CF48" s="319"/>
      <c r="CG48" s="319"/>
      <c r="CH48" s="319"/>
      <c r="CI48" s="319"/>
      <c r="CJ48" s="319"/>
      <c r="CK48" s="319"/>
      <c r="CL48" s="319"/>
      <c r="CM48" s="319"/>
      <c r="CN48" s="319"/>
      <c r="CO48" s="320"/>
      <c r="CP48" s="318">
        <f t="shared" si="6"/>
        <v>0</v>
      </c>
      <c r="CQ48" s="319"/>
      <c r="CR48" s="319"/>
      <c r="CS48" s="319"/>
      <c r="CT48" s="319"/>
      <c r="CU48" s="319"/>
      <c r="CV48" s="319"/>
      <c r="CW48" s="319"/>
      <c r="CX48" s="319"/>
      <c r="CY48" s="319"/>
      <c r="CZ48" s="320"/>
    </row>
    <row r="49" spans="1:104" s="30" customFormat="1" ht="16.5" customHeight="1" x14ac:dyDescent="0.25">
      <c r="A49" s="33"/>
      <c r="B49" s="250" t="s">
        <v>255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1"/>
      <c r="AX49" s="318">
        <f>'2.4'!AV44</f>
        <v>0</v>
      </c>
      <c r="AY49" s="319"/>
      <c r="AZ49" s="319"/>
      <c r="BA49" s="319"/>
      <c r="BB49" s="319"/>
      <c r="BC49" s="319"/>
      <c r="BD49" s="319"/>
      <c r="BE49" s="319"/>
      <c r="BF49" s="319"/>
      <c r="BG49" s="319"/>
      <c r="BH49" s="320"/>
      <c r="BI49" s="318">
        <f t="shared" si="3"/>
        <v>0</v>
      </c>
      <c r="BJ49" s="319"/>
      <c r="BK49" s="319"/>
      <c r="BL49" s="319"/>
      <c r="BM49" s="319"/>
      <c r="BN49" s="319"/>
      <c r="BO49" s="319"/>
      <c r="BP49" s="319"/>
      <c r="BQ49" s="319"/>
      <c r="BR49" s="319"/>
      <c r="BS49" s="320"/>
      <c r="BT49" s="318">
        <f t="shared" si="4"/>
        <v>0</v>
      </c>
      <c r="BU49" s="319"/>
      <c r="BV49" s="319"/>
      <c r="BW49" s="319"/>
      <c r="BX49" s="319"/>
      <c r="BY49" s="319"/>
      <c r="BZ49" s="319"/>
      <c r="CA49" s="319"/>
      <c r="CB49" s="319"/>
      <c r="CC49" s="319"/>
      <c r="CD49" s="320"/>
      <c r="CE49" s="318">
        <f t="shared" si="5"/>
        <v>0</v>
      </c>
      <c r="CF49" s="319"/>
      <c r="CG49" s="319"/>
      <c r="CH49" s="319"/>
      <c r="CI49" s="319"/>
      <c r="CJ49" s="319"/>
      <c r="CK49" s="319"/>
      <c r="CL49" s="319"/>
      <c r="CM49" s="319"/>
      <c r="CN49" s="319"/>
      <c r="CO49" s="320"/>
      <c r="CP49" s="318">
        <f t="shared" si="6"/>
        <v>0</v>
      </c>
      <c r="CQ49" s="319"/>
      <c r="CR49" s="319"/>
      <c r="CS49" s="319"/>
      <c r="CT49" s="319"/>
      <c r="CU49" s="319"/>
      <c r="CV49" s="319"/>
      <c r="CW49" s="319"/>
      <c r="CX49" s="319"/>
      <c r="CY49" s="319"/>
      <c r="CZ49" s="320"/>
    </row>
    <row r="50" spans="1:104" s="30" customFormat="1" ht="16.5" customHeight="1" x14ac:dyDescent="0.25">
      <c r="A50" s="33"/>
      <c r="B50" s="250" t="s">
        <v>273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1"/>
      <c r="AX50" s="318">
        <f>'2.4'!AV45</f>
        <v>0</v>
      </c>
      <c r="AY50" s="319"/>
      <c r="AZ50" s="319"/>
      <c r="BA50" s="319"/>
      <c r="BB50" s="319"/>
      <c r="BC50" s="319"/>
      <c r="BD50" s="319"/>
      <c r="BE50" s="319"/>
      <c r="BF50" s="319"/>
      <c r="BG50" s="319"/>
      <c r="BH50" s="320"/>
      <c r="BI50" s="318">
        <f t="shared" si="3"/>
        <v>0</v>
      </c>
      <c r="BJ50" s="319"/>
      <c r="BK50" s="319"/>
      <c r="BL50" s="319"/>
      <c r="BM50" s="319"/>
      <c r="BN50" s="319"/>
      <c r="BO50" s="319"/>
      <c r="BP50" s="319"/>
      <c r="BQ50" s="319"/>
      <c r="BR50" s="319"/>
      <c r="BS50" s="320"/>
      <c r="BT50" s="318">
        <f t="shared" si="4"/>
        <v>0</v>
      </c>
      <c r="BU50" s="319"/>
      <c r="BV50" s="319"/>
      <c r="BW50" s="319"/>
      <c r="BX50" s="319"/>
      <c r="BY50" s="319"/>
      <c r="BZ50" s="319"/>
      <c r="CA50" s="319"/>
      <c r="CB50" s="319"/>
      <c r="CC50" s="319"/>
      <c r="CD50" s="320"/>
      <c r="CE50" s="318">
        <f t="shared" si="5"/>
        <v>0</v>
      </c>
      <c r="CF50" s="319"/>
      <c r="CG50" s="319"/>
      <c r="CH50" s="319"/>
      <c r="CI50" s="319"/>
      <c r="CJ50" s="319"/>
      <c r="CK50" s="319"/>
      <c r="CL50" s="319"/>
      <c r="CM50" s="319"/>
      <c r="CN50" s="319"/>
      <c r="CO50" s="320"/>
      <c r="CP50" s="318">
        <f t="shared" si="6"/>
        <v>0</v>
      </c>
      <c r="CQ50" s="319"/>
      <c r="CR50" s="319"/>
      <c r="CS50" s="319"/>
      <c r="CT50" s="319"/>
      <c r="CU50" s="319"/>
      <c r="CV50" s="319"/>
      <c r="CW50" s="319"/>
      <c r="CX50" s="319"/>
      <c r="CY50" s="319"/>
      <c r="CZ50" s="320"/>
    </row>
    <row r="51" spans="1:104" s="30" customFormat="1" ht="62.25" customHeight="1" x14ac:dyDescent="0.25">
      <c r="A51" s="33"/>
      <c r="B51" s="317" t="s">
        <v>389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64"/>
      <c r="AX51" s="318">
        <f>'1.5'!BM11</f>
        <v>0.89749999999999996</v>
      </c>
      <c r="AY51" s="319"/>
      <c r="AZ51" s="319"/>
      <c r="BA51" s="319"/>
      <c r="BB51" s="319"/>
      <c r="BC51" s="319"/>
      <c r="BD51" s="319"/>
      <c r="BE51" s="319"/>
      <c r="BF51" s="319"/>
      <c r="BG51" s="319"/>
      <c r="BH51" s="320"/>
      <c r="BI51" s="318">
        <f>'1.5'!BU11</f>
        <v>0.89749999999999996</v>
      </c>
      <c r="BJ51" s="319"/>
      <c r="BK51" s="319"/>
      <c r="BL51" s="319"/>
      <c r="BM51" s="319"/>
      <c r="BN51" s="319"/>
      <c r="BO51" s="319"/>
      <c r="BP51" s="319"/>
      <c r="BQ51" s="319"/>
      <c r="BR51" s="319"/>
      <c r="BS51" s="320"/>
      <c r="BT51" s="318">
        <f>'1.5'!CC11</f>
        <v>0.89749999999999996</v>
      </c>
      <c r="BU51" s="319"/>
      <c r="BV51" s="319"/>
      <c r="BW51" s="319"/>
      <c r="BX51" s="319"/>
      <c r="BY51" s="319"/>
      <c r="BZ51" s="319"/>
      <c r="CA51" s="319"/>
      <c r="CB51" s="319"/>
      <c r="CC51" s="319"/>
      <c r="CD51" s="320"/>
      <c r="CE51" s="318">
        <f>'1.5'!CK11</f>
        <v>0.89749999999999996</v>
      </c>
      <c r="CF51" s="319"/>
      <c r="CG51" s="319"/>
      <c r="CH51" s="319"/>
      <c r="CI51" s="319"/>
      <c r="CJ51" s="319"/>
      <c r="CK51" s="319"/>
      <c r="CL51" s="319"/>
      <c r="CM51" s="319"/>
      <c r="CN51" s="319"/>
      <c r="CO51" s="320"/>
      <c r="CP51" s="318">
        <f>'1.5'!CS11</f>
        <v>0.89749999999999996</v>
      </c>
      <c r="CQ51" s="319"/>
      <c r="CR51" s="319"/>
      <c r="CS51" s="319"/>
      <c r="CT51" s="319"/>
      <c r="CU51" s="319"/>
      <c r="CV51" s="319"/>
      <c r="CW51" s="319"/>
      <c r="CX51" s="319"/>
      <c r="CY51" s="319"/>
      <c r="CZ51" s="320"/>
    </row>
    <row r="52" spans="1:104" s="5" customFormat="1" ht="43.5" customHeight="1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</row>
    <row r="53" spans="1:104" s="38" customFormat="1" ht="15.75" x14ac:dyDescent="0.25">
      <c r="A53" s="153" t="str">
        <f>'Ф 1.1'!A23:AK23</f>
        <v>Директор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 t="str">
        <f>'Ф 1.1'!AL23:BV23</f>
        <v>Каравянский Н.Н.</v>
      </c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</row>
    <row r="54" spans="1:104" s="6" customFormat="1" ht="13.5" customHeight="1" x14ac:dyDescent="0.25">
      <c r="A54" s="154" t="s">
        <v>41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 t="s">
        <v>42</v>
      </c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 t="s">
        <v>43</v>
      </c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</row>
    <row r="55" spans="1:104" ht="1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104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104" s="65" customFormat="1" ht="38.25" customHeight="1" x14ac:dyDescent="0.2">
      <c r="A57" s="204" t="s">
        <v>274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</row>
    <row r="58" spans="1:104" s="65" customFormat="1" ht="25.5" customHeight="1" x14ac:dyDescent="0.2">
      <c r="A58" s="204" t="s">
        <v>275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</row>
    <row r="59" spans="1:104" ht="3" customHeight="1" x14ac:dyDescent="0.25"/>
  </sheetData>
  <mergeCells count="279">
    <mergeCell ref="A8:AW8"/>
    <mergeCell ref="AX8:BH8"/>
    <mergeCell ref="BI8:BS8"/>
    <mergeCell ref="BT8:CD8"/>
    <mergeCell ref="CE8:CO8"/>
    <mergeCell ref="CP8:CZ8"/>
    <mergeCell ref="A2:CZ2"/>
    <mergeCell ref="A3:CZ3"/>
    <mergeCell ref="F4:CU4"/>
    <mergeCell ref="F5:CU5"/>
    <mergeCell ref="A7:AW7"/>
    <mergeCell ref="AX7:CD7"/>
    <mergeCell ref="CE7:CZ7"/>
    <mergeCell ref="B10:AW10"/>
    <mergeCell ref="AX10:BH10"/>
    <mergeCell ref="BI10:BS10"/>
    <mergeCell ref="BT10:CD10"/>
    <mergeCell ref="CE10:CO10"/>
    <mergeCell ref="CP10:CZ10"/>
    <mergeCell ref="B9:AW9"/>
    <mergeCell ref="AX9:BH9"/>
    <mergeCell ref="BI9:BS9"/>
    <mergeCell ref="BT9:CD9"/>
    <mergeCell ref="CE9:CO9"/>
    <mergeCell ref="CP9:CZ9"/>
    <mergeCell ref="B12:AW12"/>
    <mergeCell ref="AX12:BH12"/>
    <mergeCell ref="BI12:BS12"/>
    <mergeCell ref="BT12:CD12"/>
    <mergeCell ref="CE12:CO12"/>
    <mergeCell ref="CP12:CZ12"/>
    <mergeCell ref="B11:AW11"/>
    <mergeCell ref="AX11:BH11"/>
    <mergeCell ref="BI11:BS11"/>
    <mergeCell ref="BT11:CD11"/>
    <mergeCell ref="CE11:CO11"/>
    <mergeCell ref="CP11:CZ11"/>
    <mergeCell ref="B14:AW14"/>
    <mergeCell ref="AX14:BH14"/>
    <mergeCell ref="BI14:BS14"/>
    <mergeCell ref="BT14:CD14"/>
    <mergeCell ref="CE14:CO14"/>
    <mergeCell ref="CP14:CZ14"/>
    <mergeCell ref="B13:AW13"/>
    <mergeCell ref="AX13:BH13"/>
    <mergeCell ref="BI13:BS13"/>
    <mergeCell ref="BT13:CD13"/>
    <mergeCell ref="CE13:CO13"/>
    <mergeCell ref="CP13:CZ13"/>
    <mergeCell ref="B16:AW16"/>
    <mergeCell ref="AX16:BH16"/>
    <mergeCell ref="BI16:BS16"/>
    <mergeCell ref="BT16:CD16"/>
    <mergeCell ref="CE16:CO16"/>
    <mergeCell ref="CP16:CZ16"/>
    <mergeCell ref="B15:AW15"/>
    <mergeCell ref="AX15:BH15"/>
    <mergeCell ref="BI15:BS15"/>
    <mergeCell ref="BT15:CD15"/>
    <mergeCell ref="CE15:CO15"/>
    <mergeCell ref="CP15:CZ15"/>
    <mergeCell ref="B18:AW18"/>
    <mergeCell ref="AX18:BH18"/>
    <mergeCell ref="BI18:BS18"/>
    <mergeCell ref="BT18:CD18"/>
    <mergeCell ref="CE18:CO18"/>
    <mergeCell ref="CP18:CZ18"/>
    <mergeCell ref="B17:AW17"/>
    <mergeCell ref="AX17:BH17"/>
    <mergeCell ref="BI17:BS17"/>
    <mergeCell ref="BT17:CD17"/>
    <mergeCell ref="CE17:CO17"/>
    <mergeCell ref="CP17:CZ17"/>
    <mergeCell ref="B20:AW20"/>
    <mergeCell ref="AX20:BH20"/>
    <mergeCell ref="BI20:BS20"/>
    <mergeCell ref="BT20:CD20"/>
    <mergeCell ref="CE20:CO20"/>
    <mergeCell ref="CP20:CZ20"/>
    <mergeCell ref="B19:AW19"/>
    <mergeCell ref="AX19:BH19"/>
    <mergeCell ref="BI19:BS19"/>
    <mergeCell ref="BT19:CD19"/>
    <mergeCell ref="CE19:CO19"/>
    <mergeCell ref="CP19:CZ19"/>
    <mergeCell ref="B22:AW22"/>
    <mergeCell ref="AX22:BH22"/>
    <mergeCell ref="BI22:BS22"/>
    <mergeCell ref="BT22:CD22"/>
    <mergeCell ref="CE22:CO22"/>
    <mergeCell ref="CP22:CZ22"/>
    <mergeCell ref="B21:AW21"/>
    <mergeCell ref="AX21:BH21"/>
    <mergeCell ref="BI21:BS21"/>
    <mergeCell ref="BT21:CD21"/>
    <mergeCell ref="CE21:CO21"/>
    <mergeCell ref="CP21:CZ21"/>
    <mergeCell ref="B24:AW24"/>
    <mergeCell ref="AX24:BH24"/>
    <mergeCell ref="BI24:BS24"/>
    <mergeCell ref="BT24:CD24"/>
    <mergeCell ref="CE24:CO24"/>
    <mergeCell ref="CP24:CZ24"/>
    <mergeCell ref="B23:AW23"/>
    <mergeCell ref="AX23:BH23"/>
    <mergeCell ref="BI23:BS23"/>
    <mergeCell ref="BT23:CD23"/>
    <mergeCell ref="CE23:CO23"/>
    <mergeCell ref="CP23:CZ23"/>
    <mergeCell ref="B26:AW26"/>
    <mergeCell ref="AX26:BH26"/>
    <mergeCell ref="BI26:BS26"/>
    <mergeCell ref="BT26:CD26"/>
    <mergeCell ref="CE26:CO26"/>
    <mergeCell ref="CP26:CZ26"/>
    <mergeCell ref="B25:AW25"/>
    <mergeCell ref="AX25:BH25"/>
    <mergeCell ref="BI25:BS25"/>
    <mergeCell ref="BT25:CD25"/>
    <mergeCell ref="CE25:CO25"/>
    <mergeCell ref="CP25:CZ25"/>
    <mergeCell ref="B28:AW28"/>
    <mergeCell ref="AX28:BH28"/>
    <mergeCell ref="BI28:BS28"/>
    <mergeCell ref="BT28:CD28"/>
    <mergeCell ref="CE28:CO28"/>
    <mergeCell ref="CP28:CZ28"/>
    <mergeCell ref="B27:AW27"/>
    <mergeCell ref="AX27:BH27"/>
    <mergeCell ref="BI27:BS27"/>
    <mergeCell ref="BT27:CD27"/>
    <mergeCell ref="CE27:CO27"/>
    <mergeCell ref="CP27:CZ27"/>
    <mergeCell ref="B30:AW30"/>
    <mergeCell ref="AX30:BH30"/>
    <mergeCell ref="BI30:BS30"/>
    <mergeCell ref="BT30:CD30"/>
    <mergeCell ref="CE30:CO30"/>
    <mergeCell ref="CP30:CZ30"/>
    <mergeCell ref="B29:AW29"/>
    <mergeCell ref="AX29:BH29"/>
    <mergeCell ref="BI29:BS29"/>
    <mergeCell ref="BT29:CD29"/>
    <mergeCell ref="CE29:CO29"/>
    <mergeCell ref="CP29:CZ29"/>
    <mergeCell ref="B32:AW32"/>
    <mergeCell ref="AX32:BH32"/>
    <mergeCell ref="BI32:BS32"/>
    <mergeCell ref="BT32:CD32"/>
    <mergeCell ref="CE32:CO32"/>
    <mergeCell ref="CP32:CZ32"/>
    <mergeCell ref="B31:AW31"/>
    <mergeCell ref="AX31:BH31"/>
    <mergeCell ref="BI31:BS31"/>
    <mergeCell ref="BT31:CD31"/>
    <mergeCell ref="CE31:CO31"/>
    <mergeCell ref="CP31:CZ31"/>
    <mergeCell ref="B34:AW34"/>
    <mergeCell ref="AX34:BH34"/>
    <mergeCell ref="BI34:BS34"/>
    <mergeCell ref="BT34:CD34"/>
    <mergeCell ref="CE34:CO34"/>
    <mergeCell ref="CP34:CZ34"/>
    <mergeCell ref="B33:AW33"/>
    <mergeCell ref="AX33:BH33"/>
    <mergeCell ref="BI33:BS33"/>
    <mergeCell ref="BT33:CD33"/>
    <mergeCell ref="CE33:CO33"/>
    <mergeCell ref="CP33:CZ33"/>
    <mergeCell ref="B36:AW36"/>
    <mergeCell ref="AX36:BH36"/>
    <mergeCell ref="BI36:BS36"/>
    <mergeCell ref="BT36:CD36"/>
    <mergeCell ref="CE36:CO36"/>
    <mergeCell ref="CP36:CZ36"/>
    <mergeCell ref="B35:AW35"/>
    <mergeCell ref="AX35:BH35"/>
    <mergeCell ref="BI35:BS35"/>
    <mergeCell ref="BT35:CD35"/>
    <mergeCell ref="CE35:CO35"/>
    <mergeCell ref="CP35:CZ35"/>
    <mergeCell ref="B38:AW38"/>
    <mergeCell ref="AX38:BH38"/>
    <mergeCell ref="BI38:BS38"/>
    <mergeCell ref="BT38:CD38"/>
    <mergeCell ref="CE38:CO38"/>
    <mergeCell ref="CP38:CZ38"/>
    <mergeCell ref="B37:AW37"/>
    <mergeCell ref="AX37:BH37"/>
    <mergeCell ref="BI37:BS37"/>
    <mergeCell ref="BT37:CD37"/>
    <mergeCell ref="CE37:CO37"/>
    <mergeCell ref="CP37:CZ37"/>
    <mergeCell ref="B40:AW40"/>
    <mergeCell ref="AX40:BH40"/>
    <mergeCell ref="BI40:BS40"/>
    <mergeCell ref="BT40:CD40"/>
    <mergeCell ref="CE40:CO40"/>
    <mergeCell ref="CP40:CZ40"/>
    <mergeCell ref="B39:AW39"/>
    <mergeCell ref="AX39:BH39"/>
    <mergeCell ref="BI39:BS39"/>
    <mergeCell ref="BT39:CD39"/>
    <mergeCell ref="CE39:CO39"/>
    <mergeCell ref="CP39:CZ39"/>
    <mergeCell ref="B42:AW42"/>
    <mergeCell ref="AX42:BH42"/>
    <mergeCell ref="BI42:BS42"/>
    <mergeCell ref="BT42:CD42"/>
    <mergeCell ref="CE42:CO42"/>
    <mergeCell ref="CP42:CZ42"/>
    <mergeCell ref="B41:AW41"/>
    <mergeCell ref="AX41:BH41"/>
    <mergeCell ref="BI41:BS41"/>
    <mergeCell ref="BT41:CD41"/>
    <mergeCell ref="CE41:CO41"/>
    <mergeCell ref="CP41:CZ41"/>
    <mergeCell ref="B44:AW44"/>
    <mergeCell ref="AX44:BH44"/>
    <mergeCell ref="BI44:BS44"/>
    <mergeCell ref="BT44:CD44"/>
    <mergeCell ref="CE44:CO44"/>
    <mergeCell ref="CP44:CZ44"/>
    <mergeCell ref="B43:AW43"/>
    <mergeCell ref="AX43:BH43"/>
    <mergeCell ref="BI43:BS43"/>
    <mergeCell ref="BT43:CD43"/>
    <mergeCell ref="CE43:CO43"/>
    <mergeCell ref="CP43:CZ43"/>
    <mergeCell ref="B46:AW46"/>
    <mergeCell ref="AX46:BH46"/>
    <mergeCell ref="BI46:BS46"/>
    <mergeCell ref="BT46:CD46"/>
    <mergeCell ref="CE46:CO46"/>
    <mergeCell ref="CP46:CZ46"/>
    <mergeCell ref="B45:AW45"/>
    <mergeCell ref="AX45:BH45"/>
    <mergeCell ref="BI45:BS45"/>
    <mergeCell ref="BT45:CD45"/>
    <mergeCell ref="CE45:CO45"/>
    <mergeCell ref="CP45:CZ45"/>
    <mergeCell ref="B48:AW48"/>
    <mergeCell ref="AX48:BH48"/>
    <mergeCell ref="BI48:BS48"/>
    <mergeCell ref="BT48:CD48"/>
    <mergeCell ref="CE48:CO48"/>
    <mergeCell ref="CP48:CZ48"/>
    <mergeCell ref="B47:AW47"/>
    <mergeCell ref="AX47:BH47"/>
    <mergeCell ref="BI47:BS47"/>
    <mergeCell ref="BT47:CD47"/>
    <mergeCell ref="CE47:CO47"/>
    <mergeCell ref="CP47:CZ47"/>
    <mergeCell ref="B50:AW50"/>
    <mergeCell ref="AX50:BH50"/>
    <mergeCell ref="BI50:BS50"/>
    <mergeCell ref="BT50:CD50"/>
    <mergeCell ref="CE50:CO50"/>
    <mergeCell ref="CP50:CZ50"/>
    <mergeCell ref="B49:AW49"/>
    <mergeCell ref="AX49:BH49"/>
    <mergeCell ref="BI49:BS49"/>
    <mergeCell ref="BT49:CD49"/>
    <mergeCell ref="CE49:CO49"/>
    <mergeCell ref="CP49:CZ49"/>
    <mergeCell ref="A57:CZ57"/>
    <mergeCell ref="A58:CZ58"/>
    <mergeCell ref="A53:AK53"/>
    <mergeCell ref="AL53:BV53"/>
    <mergeCell ref="BW53:CZ53"/>
    <mergeCell ref="A54:AK54"/>
    <mergeCell ref="AL54:BV54"/>
    <mergeCell ref="BW54:CZ54"/>
    <mergeCell ref="B51:AV51"/>
    <mergeCell ref="AX51:BH51"/>
    <mergeCell ref="BI51:BS51"/>
    <mergeCell ref="BT51:CD51"/>
    <mergeCell ref="CE51:CO51"/>
    <mergeCell ref="CP51:CZ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CX18"/>
  <sheetViews>
    <sheetView view="pageBreakPreview" zoomScale="87" zoomScaleNormal="100" zoomScaleSheetLayoutView="87" workbookViewId="0">
      <selection activeCell="EW9" sqref="EW9"/>
    </sheetView>
  </sheetViews>
  <sheetFormatPr defaultColWidth="0.85546875" defaultRowHeight="15" x14ac:dyDescent="0.25"/>
  <cols>
    <col min="1" max="16384" width="0.85546875" style="3"/>
  </cols>
  <sheetData>
    <row r="1" spans="1:102" s="38" customFormat="1" ht="15.75" x14ac:dyDescent="0.25"/>
    <row r="2" spans="1:102" s="38" customFormat="1" ht="55.5" customHeight="1" x14ac:dyDescent="0.25">
      <c r="A2" s="162" t="s">
        <v>427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</row>
    <row r="3" spans="1:102" s="38" customFormat="1" ht="15.75" x14ac:dyDescent="0.25">
      <c r="I3" s="153" t="str">
        <f>'Ф 1.1'!F5</f>
        <v>ООО "Тунгусские электрические сети"</v>
      </c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</row>
    <row r="4" spans="1:102" s="38" customFormat="1" ht="15.75" x14ac:dyDescent="0.25">
      <c r="I4" s="217" t="s">
        <v>93</v>
      </c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6"/>
      <c r="CR4" s="6"/>
      <c r="CS4" s="6"/>
      <c r="CT4" s="6"/>
      <c r="CU4" s="6"/>
      <c r="CV4" s="6"/>
      <c r="CW4" s="6"/>
      <c r="CX4" s="6"/>
    </row>
    <row r="5" spans="1:102" s="38" customFormat="1" ht="15.75" x14ac:dyDescent="0.25"/>
    <row r="6" spans="1:102" s="5" customFormat="1" ht="51.75" customHeight="1" x14ac:dyDescent="0.25">
      <c r="A6" s="189" t="s">
        <v>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1"/>
      <c r="AQ6" s="189" t="s">
        <v>276</v>
      </c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1"/>
      <c r="BU6" s="189" t="s">
        <v>6</v>
      </c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1"/>
    </row>
    <row r="7" spans="1:102" s="5" customFormat="1" ht="69.75" customHeight="1" x14ac:dyDescent="0.25">
      <c r="A7" s="28"/>
      <c r="B7" s="206" t="s">
        <v>277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42"/>
      <c r="AQ7" s="294" t="s">
        <v>79</v>
      </c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6"/>
      <c r="BU7" s="218">
        <f>'4.1'!BX8</f>
        <v>6.3294573643410845E-2</v>
      </c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20"/>
    </row>
    <row r="8" spans="1:102" s="5" customFormat="1" ht="86.25" customHeight="1" x14ac:dyDescent="0.25">
      <c r="A8" s="31"/>
      <c r="B8" s="206" t="s">
        <v>278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42"/>
      <c r="AQ8" s="294" t="s">
        <v>279</v>
      </c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6"/>
      <c r="BU8" s="222">
        <f>'4.1'!BX12</f>
        <v>1</v>
      </c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6"/>
    </row>
    <row r="9" spans="1:102" s="5" customFormat="1" ht="71.25" customHeight="1" x14ac:dyDescent="0.25">
      <c r="A9" s="31"/>
      <c r="B9" s="206" t="s">
        <v>280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42"/>
      <c r="AQ9" s="294" t="s">
        <v>281</v>
      </c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6"/>
      <c r="BU9" s="264">
        <f>'4.1'!BX13</f>
        <v>0.89749999999999996</v>
      </c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6"/>
    </row>
    <row r="10" spans="1:102" s="5" customFormat="1" ht="39.75" customHeight="1" x14ac:dyDescent="0.25">
      <c r="A10" s="31"/>
      <c r="B10" s="206" t="s">
        <v>282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42"/>
      <c r="AQ10" s="294" t="s">
        <v>168</v>
      </c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6"/>
      <c r="BU10" s="218">
        <f>BU7</f>
        <v>6.3294573643410845E-2</v>
      </c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6"/>
    </row>
    <row r="11" spans="1:102" s="5" customFormat="1" ht="42.75" customHeight="1" x14ac:dyDescent="0.25">
      <c r="A11" s="31"/>
      <c r="B11" s="206" t="s">
        <v>169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42"/>
      <c r="AQ11" s="294" t="s">
        <v>168</v>
      </c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6"/>
      <c r="BU11" s="222">
        <f>BU8</f>
        <v>1</v>
      </c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6"/>
    </row>
    <row r="12" spans="1:102" s="5" customFormat="1" ht="39" customHeight="1" x14ac:dyDescent="0.25">
      <c r="A12" s="31"/>
      <c r="B12" s="206" t="s">
        <v>283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42"/>
      <c r="AQ12" s="294" t="s">
        <v>168</v>
      </c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6"/>
      <c r="BU12" s="264">
        <f>BU9</f>
        <v>0.89749999999999996</v>
      </c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6"/>
    </row>
    <row r="13" spans="1:102" s="5" customFormat="1" ht="56.25" customHeight="1" x14ac:dyDescent="0.25">
      <c r="A13" s="31"/>
      <c r="B13" s="206" t="s">
        <v>175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42"/>
      <c r="AQ13" s="306" t="s">
        <v>284</v>
      </c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6"/>
      <c r="BU13" s="264">
        <v>0</v>
      </c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6"/>
    </row>
    <row r="14" spans="1:102" s="5" customFormat="1" ht="93.75" customHeight="1" x14ac:dyDescent="0.25">
      <c r="A14" s="31"/>
      <c r="B14" s="206" t="s">
        <v>179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42"/>
      <c r="AQ14" s="306" t="s">
        <v>284</v>
      </c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6"/>
      <c r="BU14" s="264">
        <v>0</v>
      </c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6"/>
    </row>
    <row r="15" spans="1:102" s="5" customFormat="1" ht="65.25" customHeight="1" x14ac:dyDescent="0.25">
      <c r="A15" s="31"/>
      <c r="B15" s="206" t="s">
        <v>285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42"/>
      <c r="AQ15" s="306" t="s">
        <v>284</v>
      </c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6"/>
      <c r="BU15" s="264">
        <v>0</v>
      </c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6"/>
    </row>
    <row r="16" spans="1:102" ht="51" customHeight="1" x14ac:dyDescent="0.25"/>
    <row r="17" spans="1:102" s="38" customFormat="1" ht="15.75" x14ac:dyDescent="0.25">
      <c r="A17" s="153" t="str">
        <f>'Ф 1.1'!A23:AK23</f>
        <v>Директор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 t="str">
        <f>'Ф 1.1'!AL23:BV23</f>
        <v>Каравянский Н.Н.</v>
      </c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</row>
    <row r="18" spans="1:102" s="6" customFormat="1" ht="12.75" x14ac:dyDescent="0.25">
      <c r="A18" s="154" t="s">
        <v>41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 t="s">
        <v>42</v>
      </c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 t="s">
        <v>43</v>
      </c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</row>
  </sheetData>
  <mergeCells count="39">
    <mergeCell ref="A2:CX2"/>
    <mergeCell ref="I3:CP3"/>
    <mergeCell ref="I4:CP4"/>
    <mergeCell ref="A6:AP6"/>
    <mergeCell ref="AQ6:BT6"/>
    <mergeCell ref="BU6:CX6"/>
    <mergeCell ref="B7:AO7"/>
    <mergeCell ref="AQ7:BT7"/>
    <mergeCell ref="BU7:CX7"/>
    <mergeCell ref="B8:AO8"/>
    <mergeCell ref="AQ8:BT8"/>
    <mergeCell ref="BU8:CX8"/>
    <mergeCell ref="B9:AO9"/>
    <mergeCell ref="AQ9:BT9"/>
    <mergeCell ref="BU9:CX9"/>
    <mergeCell ref="B10:AO10"/>
    <mergeCell ref="AQ10:BT10"/>
    <mergeCell ref="BU10:CX10"/>
    <mergeCell ref="B11:AO11"/>
    <mergeCell ref="AQ11:BT11"/>
    <mergeCell ref="BU11:CX11"/>
    <mergeCell ref="B12:AO12"/>
    <mergeCell ref="AQ12:BT12"/>
    <mergeCell ref="BU12:CX12"/>
    <mergeCell ref="B13:AO13"/>
    <mergeCell ref="AQ13:BT13"/>
    <mergeCell ref="BU13:CX13"/>
    <mergeCell ref="B14:AO14"/>
    <mergeCell ref="AQ14:BT14"/>
    <mergeCell ref="BU14:CX14"/>
    <mergeCell ref="A18:AK18"/>
    <mergeCell ref="AL18:BV18"/>
    <mergeCell ref="BW18:CX18"/>
    <mergeCell ref="B15:AO15"/>
    <mergeCell ref="AQ15:BT15"/>
    <mergeCell ref="BU15:CX15"/>
    <mergeCell ref="A17:AK17"/>
    <mergeCell ref="AL17:BV17"/>
    <mergeCell ref="BW17:CX17"/>
  </mergeCells>
  <pageMargins left="0.7" right="0.7" top="0.75" bottom="0.75" header="0.3" footer="0.3"/>
  <pageSetup paperSize="9" scale="93" orientation="portrait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CX15"/>
  <sheetViews>
    <sheetView view="pageBreakPreview" zoomScale="91" zoomScaleNormal="100" zoomScaleSheetLayoutView="91" workbookViewId="0">
      <selection activeCell="EW9" sqref="EW9"/>
    </sheetView>
  </sheetViews>
  <sheetFormatPr defaultColWidth="0.85546875" defaultRowHeight="15" x14ac:dyDescent="0.25"/>
  <cols>
    <col min="1" max="16384" width="0.85546875" style="3"/>
  </cols>
  <sheetData>
    <row r="1" spans="1:102" s="38" customFormat="1" ht="15.75" x14ac:dyDescent="0.25"/>
    <row r="2" spans="1:102" s="38" customFormat="1" ht="49.5" customHeight="1" x14ac:dyDescent="0.25">
      <c r="A2" s="162" t="s">
        <v>428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</row>
    <row r="3" spans="1:102" s="38" customFormat="1" ht="15.75" x14ac:dyDescent="0.25">
      <c r="I3" s="153" t="str">
        <f>'Ф 1.1'!F5</f>
        <v>ООО "Тунгусские электрические сети"</v>
      </c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</row>
    <row r="4" spans="1:102" s="38" customFormat="1" ht="15.75" x14ac:dyDescent="0.25">
      <c r="I4" s="217" t="s">
        <v>93</v>
      </c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6"/>
      <c r="CR4" s="6"/>
      <c r="CS4" s="6"/>
      <c r="CT4" s="6"/>
      <c r="CU4" s="6"/>
      <c r="CV4" s="6"/>
      <c r="CW4" s="6"/>
      <c r="CX4" s="6"/>
    </row>
    <row r="5" spans="1:102" s="38" customFormat="1" ht="15.75" x14ac:dyDescent="0.25"/>
    <row r="6" spans="1:102" s="30" customFormat="1" x14ac:dyDescent="0.25">
      <c r="A6" s="189" t="s">
        <v>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1"/>
      <c r="AQ6" s="189" t="s">
        <v>183</v>
      </c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1"/>
      <c r="BM6" s="189" t="s">
        <v>6</v>
      </c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1"/>
    </row>
    <row r="7" spans="1:102" s="5" customFormat="1" ht="153" customHeight="1" x14ac:dyDescent="0.25">
      <c r="A7" s="28"/>
      <c r="B7" s="206" t="s">
        <v>286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42"/>
      <c r="AQ7" s="294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6"/>
      <c r="BM7" s="28"/>
      <c r="BN7" s="326" t="s">
        <v>287</v>
      </c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43"/>
    </row>
    <row r="8" spans="1:102" s="5" customFormat="1" ht="50.25" customHeight="1" x14ac:dyDescent="0.25">
      <c r="A8" s="15"/>
      <c r="B8" s="192" t="s">
        <v>288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41"/>
      <c r="AQ8" s="179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1"/>
      <c r="BM8" s="40"/>
      <c r="BN8" s="285" t="s">
        <v>289</v>
      </c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47"/>
    </row>
    <row r="9" spans="1:102" s="5" customFormat="1" ht="49.5" customHeight="1" x14ac:dyDescent="0.25">
      <c r="A9" s="31"/>
      <c r="B9" s="206" t="s">
        <v>290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42"/>
      <c r="AQ9" s="294" t="s">
        <v>291</v>
      </c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6"/>
      <c r="BM9" s="28"/>
      <c r="BN9" s="156">
        <v>0</v>
      </c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43"/>
    </row>
    <row r="10" spans="1:102" s="5" customFormat="1" ht="48" customHeight="1" x14ac:dyDescent="0.25">
      <c r="A10" s="31"/>
      <c r="B10" s="206" t="s">
        <v>292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42"/>
      <c r="AQ10" s="294" t="s">
        <v>291</v>
      </c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6"/>
      <c r="BM10" s="28"/>
      <c r="BN10" s="156">
        <v>0</v>
      </c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43"/>
    </row>
    <row r="11" spans="1:102" s="5" customFormat="1" ht="48.75" customHeight="1" x14ac:dyDescent="0.25">
      <c r="A11" s="31"/>
      <c r="B11" s="206" t="s">
        <v>293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42"/>
      <c r="AQ11" s="294" t="s">
        <v>40</v>
      </c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6"/>
      <c r="BM11" s="28"/>
      <c r="BN11" s="156">
        <v>0</v>
      </c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43"/>
    </row>
    <row r="12" spans="1:102" ht="37.5" customHeight="1" x14ac:dyDescent="0.25"/>
    <row r="13" spans="1:102" s="38" customFormat="1" ht="15.75" x14ac:dyDescent="0.25">
      <c r="A13" s="153" t="str">
        <f>'Ф 1.1'!A23:AK23</f>
        <v>Директор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 t="str">
        <f>'Ф 1.1'!AL23:BV23</f>
        <v>Каравянский Н.Н.</v>
      </c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</row>
    <row r="14" spans="1:102" s="6" customFormat="1" ht="12.75" x14ac:dyDescent="0.25">
      <c r="A14" s="154" t="s">
        <v>41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 t="s">
        <v>42</v>
      </c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 t="s">
        <v>43</v>
      </c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</row>
    <row r="15" spans="1:102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27">
    <mergeCell ref="A2:CX2"/>
    <mergeCell ref="I3:CP3"/>
    <mergeCell ref="I4:CP4"/>
    <mergeCell ref="A6:AP6"/>
    <mergeCell ref="AQ6:BL6"/>
    <mergeCell ref="BM6:CX6"/>
    <mergeCell ref="B7:AO7"/>
    <mergeCell ref="AQ7:BL7"/>
    <mergeCell ref="BN7:CW7"/>
    <mergeCell ref="B8:AO8"/>
    <mergeCell ref="AQ8:BL8"/>
    <mergeCell ref="BN8:CW8"/>
    <mergeCell ref="B9:AO9"/>
    <mergeCell ref="AQ9:BL9"/>
    <mergeCell ref="BN9:CW9"/>
    <mergeCell ref="B10:AO10"/>
    <mergeCell ref="AQ10:BL10"/>
    <mergeCell ref="BN10:CW10"/>
    <mergeCell ref="A14:AK14"/>
    <mergeCell ref="AL14:BV14"/>
    <mergeCell ref="BW14:CX14"/>
    <mergeCell ref="B11:AO11"/>
    <mergeCell ref="AQ11:BL11"/>
    <mergeCell ref="BN11:CW11"/>
    <mergeCell ref="A13:AK13"/>
    <mergeCell ref="AL13:BV13"/>
    <mergeCell ref="BW13:CX13"/>
  </mergeCells>
  <pageMargins left="0.7" right="0.7" top="0.75" bottom="0.75" header="0.3" footer="0.3"/>
  <pageSetup paperSize="9" orientation="portrait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1000"/>
  <sheetViews>
    <sheetView view="pageBreakPreview" zoomScale="65" zoomScaleNormal="100" zoomScaleSheetLayoutView="65" workbookViewId="0">
      <selection sqref="A1:XFD1048576"/>
    </sheetView>
  </sheetViews>
  <sheetFormatPr defaultRowHeight="15" x14ac:dyDescent="0.25"/>
  <cols>
    <col min="1" max="1" width="9.140625" style="93" customWidth="1"/>
    <col min="2" max="2" width="22.28515625" style="93" customWidth="1"/>
    <col min="3" max="3" width="9.140625" style="93" customWidth="1"/>
    <col min="4" max="4" width="15.28515625" style="93" customWidth="1"/>
    <col min="5" max="5" width="9.140625" style="93" customWidth="1"/>
    <col min="6" max="6" width="18.28515625" style="93" customWidth="1"/>
    <col min="7" max="7" width="16.140625" style="93" customWidth="1"/>
    <col min="8" max="9" width="9.140625" style="93" customWidth="1"/>
    <col min="10" max="10" width="10.85546875" style="93" customWidth="1"/>
    <col min="11" max="21" width="9.140625" style="93" customWidth="1"/>
    <col min="22" max="22" width="10.5703125" style="93" customWidth="1"/>
    <col min="23" max="23" width="9.140625" style="93" customWidth="1"/>
    <col min="24" max="24" width="14.28515625" style="93" customWidth="1"/>
    <col min="25" max="29" width="9.140625" style="93" customWidth="1"/>
    <col min="30" max="256" width="9.140625" style="93"/>
    <col min="257" max="257" width="9.140625" style="93" customWidth="1"/>
    <col min="258" max="258" width="18.28515625" style="93" customWidth="1"/>
    <col min="259" max="261" width="9.140625" style="93" customWidth="1"/>
    <col min="262" max="262" width="18.28515625" style="93" customWidth="1"/>
    <col min="263" max="263" width="16.140625" style="93" customWidth="1"/>
    <col min="264" max="285" width="9.140625" style="93" customWidth="1"/>
    <col min="286" max="512" width="9.140625" style="93"/>
    <col min="513" max="513" width="9.140625" style="93" customWidth="1"/>
    <col min="514" max="514" width="18.28515625" style="93" customWidth="1"/>
    <col min="515" max="517" width="9.140625" style="93" customWidth="1"/>
    <col min="518" max="518" width="18.28515625" style="93" customWidth="1"/>
    <col min="519" max="519" width="16.140625" style="93" customWidth="1"/>
    <col min="520" max="541" width="9.140625" style="93" customWidth="1"/>
    <col min="542" max="768" width="9.140625" style="93"/>
    <col min="769" max="769" width="9.140625" style="93" customWidth="1"/>
    <col min="770" max="770" width="18.28515625" style="93" customWidth="1"/>
    <col min="771" max="773" width="9.140625" style="93" customWidth="1"/>
    <col min="774" max="774" width="18.28515625" style="93" customWidth="1"/>
    <col min="775" max="775" width="16.140625" style="93" customWidth="1"/>
    <col min="776" max="797" width="9.140625" style="93" customWidth="1"/>
    <col min="798" max="1024" width="9.140625" style="93"/>
    <col min="1025" max="1025" width="9.140625" style="93" customWidth="1"/>
    <col min="1026" max="1026" width="18.28515625" style="93" customWidth="1"/>
    <col min="1027" max="1029" width="9.140625" style="93" customWidth="1"/>
    <col min="1030" max="1030" width="18.28515625" style="93" customWidth="1"/>
    <col min="1031" max="1031" width="16.140625" style="93" customWidth="1"/>
    <col min="1032" max="1053" width="9.140625" style="93" customWidth="1"/>
    <col min="1054" max="1280" width="9.140625" style="93"/>
    <col min="1281" max="1281" width="9.140625" style="93" customWidth="1"/>
    <col min="1282" max="1282" width="18.28515625" style="93" customWidth="1"/>
    <col min="1283" max="1285" width="9.140625" style="93" customWidth="1"/>
    <col min="1286" max="1286" width="18.28515625" style="93" customWidth="1"/>
    <col min="1287" max="1287" width="16.140625" style="93" customWidth="1"/>
    <col min="1288" max="1309" width="9.140625" style="93" customWidth="1"/>
    <col min="1310" max="1536" width="9.140625" style="93"/>
    <col min="1537" max="1537" width="9.140625" style="93" customWidth="1"/>
    <col min="1538" max="1538" width="18.28515625" style="93" customWidth="1"/>
    <col min="1539" max="1541" width="9.140625" style="93" customWidth="1"/>
    <col min="1542" max="1542" width="18.28515625" style="93" customWidth="1"/>
    <col min="1543" max="1543" width="16.140625" style="93" customWidth="1"/>
    <col min="1544" max="1565" width="9.140625" style="93" customWidth="1"/>
    <col min="1566" max="1792" width="9.140625" style="93"/>
    <col min="1793" max="1793" width="9.140625" style="93" customWidth="1"/>
    <col min="1794" max="1794" width="18.28515625" style="93" customWidth="1"/>
    <col min="1795" max="1797" width="9.140625" style="93" customWidth="1"/>
    <col min="1798" max="1798" width="18.28515625" style="93" customWidth="1"/>
    <col min="1799" max="1799" width="16.140625" style="93" customWidth="1"/>
    <col min="1800" max="1821" width="9.140625" style="93" customWidth="1"/>
    <col min="1822" max="2048" width="9.140625" style="93"/>
    <col min="2049" max="2049" width="9.140625" style="93" customWidth="1"/>
    <col min="2050" max="2050" width="18.28515625" style="93" customWidth="1"/>
    <col min="2051" max="2053" width="9.140625" style="93" customWidth="1"/>
    <col min="2054" max="2054" width="18.28515625" style="93" customWidth="1"/>
    <col min="2055" max="2055" width="16.140625" style="93" customWidth="1"/>
    <col min="2056" max="2077" width="9.140625" style="93" customWidth="1"/>
    <col min="2078" max="2304" width="9.140625" style="93"/>
    <col min="2305" max="2305" width="9.140625" style="93" customWidth="1"/>
    <col min="2306" max="2306" width="18.28515625" style="93" customWidth="1"/>
    <col min="2307" max="2309" width="9.140625" style="93" customWidth="1"/>
    <col min="2310" max="2310" width="18.28515625" style="93" customWidth="1"/>
    <col min="2311" max="2311" width="16.140625" style="93" customWidth="1"/>
    <col min="2312" max="2333" width="9.140625" style="93" customWidth="1"/>
    <col min="2334" max="2560" width="9.140625" style="93"/>
    <col min="2561" max="2561" width="9.140625" style="93" customWidth="1"/>
    <col min="2562" max="2562" width="18.28515625" style="93" customWidth="1"/>
    <col min="2563" max="2565" width="9.140625" style="93" customWidth="1"/>
    <col min="2566" max="2566" width="18.28515625" style="93" customWidth="1"/>
    <col min="2567" max="2567" width="16.140625" style="93" customWidth="1"/>
    <col min="2568" max="2589" width="9.140625" style="93" customWidth="1"/>
    <col min="2590" max="2816" width="9.140625" style="93"/>
    <col min="2817" max="2817" width="9.140625" style="93" customWidth="1"/>
    <col min="2818" max="2818" width="18.28515625" style="93" customWidth="1"/>
    <col min="2819" max="2821" width="9.140625" style="93" customWidth="1"/>
    <col min="2822" max="2822" width="18.28515625" style="93" customWidth="1"/>
    <col min="2823" max="2823" width="16.140625" style="93" customWidth="1"/>
    <col min="2824" max="2845" width="9.140625" style="93" customWidth="1"/>
    <col min="2846" max="3072" width="9.140625" style="93"/>
    <col min="3073" max="3073" width="9.140625" style="93" customWidth="1"/>
    <col min="3074" max="3074" width="18.28515625" style="93" customWidth="1"/>
    <col min="3075" max="3077" width="9.140625" style="93" customWidth="1"/>
    <col min="3078" max="3078" width="18.28515625" style="93" customWidth="1"/>
    <col min="3079" max="3079" width="16.140625" style="93" customWidth="1"/>
    <col min="3080" max="3101" width="9.140625" style="93" customWidth="1"/>
    <col min="3102" max="3328" width="9.140625" style="93"/>
    <col min="3329" max="3329" width="9.140625" style="93" customWidth="1"/>
    <col min="3330" max="3330" width="18.28515625" style="93" customWidth="1"/>
    <col min="3331" max="3333" width="9.140625" style="93" customWidth="1"/>
    <col min="3334" max="3334" width="18.28515625" style="93" customWidth="1"/>
    <col min="3335" max="3335" width="16.140625" style="93" customWidth="1"/>
    <col min="3336" max="3357" width="9.140625" style="93" customWidth="1"/>
    <col min="3358" max="3584" width="9.140625" style="93"/>
    <col min="3585" max="3585" width="9.140625" style="93" customWidth="1"/>
    <col min="3586" max="3586" width="18.28515625" style="93" customWidth="1"/>
    <col min="3587" max="3589" width="9.140625" style="93" customWidth="1"/>
    <col min="3590" max="3590" width="18.28515625" style="93" customWidth="1"/>
    <col min="3591" max="3591" width="16.140625" style="93" customWidth="1"/>
    <col min="3592" max="3613" width="9.140625" style="93" customWidth="1"/>
    <col min="3614" max="3840" width="9.140625" style="93"/>
    <col min="3841" max="3841" width="9.140625" style="93" customWidth="1"/>
    <col min="3842" max="3842" width="18.28515625" style="93" customWidth="1"/>
    <col min="3843" max="3845" width="9.140625" style="93" customWidth="1"/>
    <col min="3846" max="3846" width="18.28515625" style="93" customWidth="1"/>
    <col min="3847" max="3847" width="16.140625" style="93" customWidth="1"/>
    <col min="3848" max="3869" width="9.140625" style="93" customWidth="1"/>
    <col min="3870" max="4096" width="9.140625" style="93"/>
    <col min="4097" max="4097" width="9.140625" style="93" customWidth="1"/>
    <col min="4098" max="4098" width="18.28515625" style="93" customWidth="1"/>
    <col min="4099" max="4101" width="9.140625" style="93" customWidth="1"/>
    <col min="4102" max="4102" width="18.28515625" style="93" customWidth="1"/>
    <col min="4103" max="4103" width="16.140625" style="93" customWidth="1"/>
    <col min="4104" max="4125" width="9.140625" style="93" customWidth="1"/>
    <col min="4126" max="4352" width="9.140625" style="93"/>
    <col min="4353" max="4353" width="9.140625" style="93" customWidth="1"/>
    <col min="4354" max="4354" width="18.28515625" style="93" customWidth="1"/>
    <col min="4355" max="4357" width="9.140625" style="93" customWidth="1"/>
    <col min="4358" max="4358" width="18.28515625" style="93" customWidth="1"/>
    <col min="4359" max="4359" width="16.140625" style="93" customWidth="1"/>
    <col min="4360" max="4381" width="9.140625" style="93" customWidth="1"/>
    <col min="4382" max="4608" width="9.140625" style="93"/>
    <col min="4609" max="4609" width="9.140625" style="93" customWidth="1"/>
    <col min="4610" max="4610" width="18.28515625" style="93" customWidth="1"/>
    <col min="4611" max="4613" width="9.140625" style="93" customWidth="1"/>
    <col min="4614" max="4614" width="18.28515625" style="93" customWidth="1"/>
    <col min="4615" max="4615" width="16.140625" style="93" customWidth="1"/>
    <col min="4616" max="4637" width="9.140625" style="93" customWidth="1"/>
    <col min="4638" max="4864" width="9.140625" style="93"/>
    <col min="4865" max="4865" width="9.140625" style="93" customWidth="1"/>
    <col min="4866" max="4866" width="18.28515625" style="93" customWidth="1"/>
    <col min="4867" max="4869" width="9.140625" style="93" customWidth="1"/>
    <col min="4870" max="4870" width="18.28515625" style="93" customWidth="1"/>
    <col min="4871" max="4871" width="16.140625" style="93" customWidth="1"/>
    <col min="4872" max="4893" width="9.140625" style="93" customWidth="1"/>
    <col min="4894" max="5120" width="9.140625" style="93"/>
    <col min="5121" max="5121" width="9.140625" style="93" customWidth="1"/>
    <col min="5122" max="5122" width="18.28515625" style="93" customWidth="1"/>
    <col min="5123" max="5125" width="9.140625" style="93" customWidth="1"/>
    <col min="5126" max="5126" width="18.28515625" style="93" customWidth="1"/>
    <col min="5127" max="5127" width="16.140625" style="93" customWidth="1"/>
    <col min="5128" max="5149" width="9.140625" style="93" customWidth="1"/>
    <col min="5150" max="5376" width="9.140625" style="93"/>
    <col min="5377" max="5377" width="9.140625" style="93" customWidth="1"/>
    <col min="5378" max="5378" width="18.28515625" style="93" customWidth="1"/>
    <col min="5379" max="5381" width="9.140625" style="93" customWidth="1"/>
    <col min="5382" max="5382" width="18.28515625" style="93" customWidth="1"/>
    <col min="5383" max="5383" width="16.140625" style="93" customWidth="1"/>
    <col min="5384" max="5405" width="9.140625" style="93" customWidth="1"/>
    <col min="5406" max="5632" width="9.140625" style="93"/>
    <col min="5633" max="5633" width="9.140625" style="93" customWidth="1"/>
    <col min="5634" max="5634" width="18.28515625" style="93" customWidth="1"/>
    <col min="5635" max="5637" width="9.140625" style="93" customWidth="1"/>
    <col min="5638" max="5638" width="18.28515625" style="93" customWidth="1"/>
    <col min="5639" max="5639" width="16.140625" style="93" customWidth="1"/>
    <col min="5640" max="5661" width="9.140625" style="93" customWidth="1"/>
    <col min="5662" max="5888" width="9.140625" style="93"/>
    <col min="5889" max="5889" width="9.140625" style="93" customWidth="1"/>
    <col min="5890" max="5890" width="18.28515625" style="93" customWidth="1"/>
    <col min="5891" max="5893" width="9.140625" style="93" customWidth="1"/>
    <col min="5894" max="5894" width="18.28515625" style="93" customWidth="1"/>
    <col min="5895" max="5895" width="16.140625" style="93" customWidth="1"/>
    <col min="5896" max="5917" width="9.140625" style="93" customWidth="1"/>
    <col min="5918" max="6144" width="9.140625" style="93"/>
    <col min="6145" max="6145" width="9.140625" style="93" customWidth="1"/>
    <col min="6146" max="6146" width="18.28515625" style="93" customWidth="1"/>
    <col min="6147" max="6149" width="9.140625" style="93" customWidth="1"/>
    <col min="6150" max="6150" width="18.28515625" style="93" customWidth="1"/>
    <col min="6151" max="6151" width="16.140625" style="93" customWidth="1"/>
    <col min="6152" max="6173" width="9.140625" style="93" customWidth="1"/>
    <col min="6174" max="6400" width="9.140625" style="93"/>
    <col min="6401" max="6401" width="9.140625" style="93" customWidth="1"/>
    <col min="6402" max="6402" width="18.28515625" style="93" customWidth="1"/>
    <col min="6403" max="6405" width="9.140625" style="93" customWidth="1"/>
    <col min="6406" max="6406" width="18.28515625" style="93" customWidth="1"/>
    <col min="6407" max="6407" width="16.140625" style="93" customWidth="1"/>
    <col min="6408" max="6429" width="9.140625" style="93" customWidth="1"/>
    <col min="6430" max="6656" width="9.140625" style="93"/>
    <col min="6657" max="6657" width="9.140625" style="93" customWidth="1"/>
    <col min="6658" max="6658" width="18.28515625" style="93" customWidth="1"/>
    <col min="6659" max="6661" width="9.140625" style="93" customWidth="1"/>
    <col min="6662" max="6662" width="18.28515625" style="93" customWidth="1"/>
    <col min="6663" max="6663" width="16.140625" style="93" customWidth="1"/>
    <col min="6664" max="6685" width="9.140625" style="93" customWidth="1"/>
    <col min="6686" max="6912" width="9.140625" style="93"/>
    <col min="6913" max="6913" width="9.140625" style="93" customWidth="1"/>
    <col min="6914" max="6914" width="18.28515625" style="93" customWidth="1"/>
    <col min="6915" max="6917" width="9.140625" style="93" customWidth="1"/>
    <col min="6918" max="6918" width="18.28515625" style="93" customWidth="1"/>
    <col min="6919" max="6919" width="16.140625" style="93" customWidth="1"/>
    <col min="6920" max="6941" width="9.140625" style="93" customWidth="1"/>
    <col min="6942" max="7168" width="9.140625" style="93"/>
    <col min="7169" max="7169" width="9.140625" style="93" customWidth="1"/>
    <col min="7170" max="7170" width="18.28515625" style="93" customWidth="1"/>
    <col min="7171" max="7173" width="9.140625" style="93" customWidth="1"/>
    <col min="7174" max="7174" width="18.28515625" style="93" customWidth="1"/>
    <col min="7175" max="7175" width="16.140625" style="93" customWidth="1"/>
    <col min="7176" max="7197" width="9.140625" style="93" customWidth="1"/>
    <col min="7198" max="7424" width="9.140625" style="93"/>
    <col min="7425" max="7425" width="9.140625" style="93" customWidth="1"/>
    <col min="7426" max="7426" width="18.28515625" style="93" customWidth="1"/>
    <col min="7427" max="7429" width="9.140625" style="93" customWidth="1"/>
    <col min="7430" max="7430" width="18.28515625" style="93" customWidth="1"/>
    <col min="7431" max="7431" width="16.140625" style="93" customWidth="1"/>
    <col min="7432" max="7453" width="9.140625" style="93" customWidth="1"/>
    <col min="7454" max="7680" width="9.140625" style="93"/>
    <col min="7681" max="7681" width="9.140625" style="93" customWidth="1"/>
    <col min="7682" max="7682" width="18.28515625" style="93" customWidth="1"/>
    <col min="7683" max="7685" width="9.140625" style="93" customWidth="1"/>
    <col min="7686" max="7686" width="18.28515625" style="93" customWidth="1"/>
    <col min="7687" max="7687" width="16.140625" style="93" customWidth="1"/>
    <col min="7688" max="7709" width="9.140625" style="93" customWidth="1"/>
    <col min="7710" max="7936" width="9.140625" style="93"/>
    <col min="7937" max="7937" width="9.140625" style="93" customWidth="1"/>
    <col min="7938" max="7938" width="18.28515625" style="93" customWidth="1"/>
    <col min="7939" max="7941" width="9.140625" style="93" customWidth="1"/>
    <col min="7942" max="7942" width="18.28515625" style="93" customWidth="1"/>
    <col min="7943" max="7943" width="16.140625" style="93" customWidth="1"/>
    <col min="7944" max="7965" width="9.140625" style="93" customWidth="1"/>
    <col min="7966" max="8192" width="9.140625" style="93"/>
    <col min="8193" max="8193" width="9.140625" style="93" customWidth="1"/>
    <col min="8194" max="8194" width="18.28515625" style="93" customWidth="1"/>
    <col min="8195" max="8197" width="9.140625" style="93" customWidth="1"/>
    <col min="8198" max="8198" width="18.28515625" style="93" customWidth="1"/>
    <col min="8199" max="8199" width="16.140625" style="93" customWidth="1"/>
    <col min="8200" max="8221" width="9.140625" style="93" customWidth="1"/>
    <col min="8222" max="8448" width="9.140625" style="93"/>
    <col min="8449" max="8449" width="9.140625" style="93" customWidth="1"/>
    <col min="8450" max="8450" width="18.28515625" style="93" customWidth="1"/>
    <col min="8451" max="8453" width="9.140625" style="93" customWidth="1"/>
    <col min="8454" max="8454" width="18.28515625" style="93" customWidth="1"/>
    <col min="8455" max="8455" width="16.140625" style="93" customWidth="1"/>
    <col min="8456" max="8477" width="9.140625" style="93" customWidth="1"/>
    <col min="8478" max="8704" width="9.140625" style="93"/>
    <col min="8705" max="8705" width="9.140625" style="93" customWidth="1"/>
    <col min="8706" max="8706" width="18.28515625" style="93" customWidth="1"/>
    <col min="8707" max="8709" width="9.140625" style="93" customWidth="1"/>
    <col min="8710" max="8710" width="18.28515625" style="93" customWidth="1"/>
    <col min="8711" max="8711" width="16.140625" style="93" customWidth="1"/>
    <col min="8712" max="8733" width="9.140625" style="93" customWidth="1"/>
    <col min="8734" max="8960" width="9.140625" style="93"/>
    <col min="8961" max="8961" width="9.140625" style="93" customWidth="1"/>
    <col min="8962" max="8962" width="18.28515625" style="93" customWidth="1"/>
    <col min="8963" max="8965" width="9.140625" style="93" customWidth="1"/>
    <col min="8966" max="8966" width="18.28515625" style="93" customWidth="1"/>
    <col min="8967" max="8967" width="16.140625" style="93" customWidth="1"/>
    <col min="8968" max="8989" width="9.140625" style="93" customWidth="1"/>
    <col min="8990" max="9216" width="9.140625" style="93"/>
    <col min="9217" max="9217" width="9.140625" style="93" customWidth="1"/>
    <col min="9218" max="9218" width="18.28515625" style="93" customWidth="1"/>
    <col min="9219" max="9221" width="9.140625" style="93" customWidth="1"/>
    <col min="9222" max="9222" width="18.28515625" style="93" customWidth="1"/>
    <col min="9223" max="9223" width="16.140625" style="93" customWidth="1"/>
    <col min="9224" max="9245" width="9.140625" style="93" customWidth="1"/>
    <col min="9246" max="9472" width="9.140625" style="93"/>
    <col min="9473" max="9473" width="9.140625" style="93" customWidth="1"/>
    <col min="9474" max="9474" width="18.28515625" style="93" customWidth="1"/>
    <col min="9475" max="9477" width="9.140625" style="93" customWidth="1"/>
    <col min="9478" max="9478" width="18.28515625" style="93" customWidth="1"/>
    <col min="9479" max="9479" width="16.140625" style="93" customWidth="1"/>
    <col min="9480" max="9501" width="9.140625" style="93" customWidth="1"/>
    <col min="9502" max="9728" width="9.140625" style="93"/>
    <col min="9729" max="9729" width="9.140625" style="93" customWidth="1"/>
    <col min="9730" max="9730" width="18.28515625" style="93" customWidth="1"/>
    <col min="9731" max="9733" width="9.140625" style="93" customWidth="1"/>
    <col min="9734" max="9734" width="18.28515625" style="93" customWidth="1"/>
    <col min="9735" max="9735" width="16.140625" style="93" customWidth="1"/>
    <col min="9736" max="9757" width="9.140625" style="93" customWidth="1"/>
    <col min="9758" max="9984" width="9.140625" style="93"/>
    <col min="9985" max="9985" width="9.140625" style="93" customWidth="1"/>
    <col min="9986" max="9986" width="18.28515625" style="93" customWidth="1"/>
    <col min="9987" max="9989" width="9.140625" style="93" customWidth="1"/>
    <col min="9990" max="9990" width="18.28515625" style="93" customWidth="1"/>
    <col min="9991" max="9991" width="16.140625" style="93" customWidth="1"/>
    <col min="9992" max="10013" width="9.140625" style="93" customWidth="1"/>
    <col min="10014" max="10240" width="9.140625" style="93"/>
    <col min="10241" max="10241" width="9.140625" style="93" customWidth="1"/>
    <col min="10242" max="10242" width="18.28515625" style="93" customWidth="1"/>
    <col min="10243" max="10245" width="9.140625" style="93" customWidth="1"/>
    <col min="10246" max="10246" width="18.28515625" style="93" customWidth="1"/>
    <col min="10247" max="10247" width="16.140625" style="93" customWidth="1"/>
    <col min="10248" max="10269" width="9.140625" style="93" customWidth="1"/>
    <col min="10270" max="10496" width="9.140625" style="93"/>
    <col min="10497" max="10497" width="9.140625" style="93" customWidth="1"/>
    <col min="10498" max="10498" width="18.28515625" style="93" customWidth="1"/>
    <col min="10499" max="10501" width="9.140625" style="93" customWidth="1"/>
    <col min="10502" max="10502" width="18.28515625" style="93" customWidth="1"/>
    <col min="10503" max="10503" width="16.140625" style="93" customWidth="1"/>
    <col min="10504" max="10525" width="9.140625" style="93" customWidth="1"/>
    <col min="10526" max="10752" width="9.140625" style="93"/>
    <col min="10753" max="10753" width="9.140625" style="93" customWidth="1"/>
    <col min="10754" max="10754" width="18.28515625" style="93" customWidth="1"/>
    <col min="10755" max="10757" width="9.140625" style="93" customWidth="1"/>
    <col min="10758" max="10758" width="18.28515625" style="93" customWidth="1"/>
    <col min="10759" max="10759" width="16.140625" style="93" customWidth="1"/>
    <col min="10760" max="10781" width="9.140625" style="93" customWidth="1"/>
    <col min="10782" max="11008" width="9.140625" style="93"/>
    <col min="11009" max="11009" width="9.140625" style="93" customWidth="1"/>
    <col min="11010" max="11010" width="18.28515625" style="93" customWidth="1"/>
    <col min="11011" max="11013" width="9.140625" style="93" customWidth="1"/>
    <col min="11014" max="11014" width="18.28515625" style="93" customWidth="1"/>
    <col min="11015" max="11015" width="16.140625" style="93" customWidth="1"/>
    <col min="11016" max="11037" width="9.140625" style="93" customWidth="1"/>
    <col min="11038" max="11264" width="9.140625" style="93"/>
    <col min="11265" max="11265" width="9.140625" style="93" customWidth="1"/>
    <col min="11266" max="11266" width="18.28515625" style="93" customWidth="1"/>
    <col min="11267" max="11269" width="9.140625" style="93" customWidth="1"/>
    <col min="11270" max="11270" width="18.28515625" style="93" customWidth="1"/>
    <col min="11271" max="11271" width="16.140625" style="93" customWidth="1"/>
    <col min="11272" max="11293" width="9.140625" style="93" customWidth="1"/>
    <col min="11294" max="11520" width="9.140625" style="93"/>
    <col min="11521" max="11521" width="9.140625" style="93" customWidth="1"/>
    <col min="11522" max="11522" width="18.28515625" style="93" customWidth="1"/>
    <col min="11523" max="11525" width="9.140625" style="93" customWidth="1"/>
    <col min="11526" max="11526" width="18.28515625" style="93" customWidth="1"/>
    <col min="11527" max="11527" width="16.140625" style="93" customWidth="1"/>
    <col min="11528" max="11549" width="9.140625" style="93" customWidth="1"/>
    <col min="11550" max="11776" width="9.140625" style="93"/>
    <col min="11777" max="11777" width="9.140625" style="93" customWidth="1"/>
    <col min="11778" max="11778" width="18.28515625" style="93" customWidth="1"/>
    <col min="11779" max="11781" width="9.140625" style="93" customWidth="1"/>
    <col min="11782" max="11782" width="18.28515625" style="93" customWidth="1"/>
    <col min="11783" max="11783" width="16.140625" style="93" customWidth="1"/>
    <col min="11784" max="11805" width="9.140625" style="93" customWidth="1"/>
    <col min="11806" max="12032" width="9.140625" style="93"/>
    <col min="12033" max="12033" width="9.140625" style="93" customWidth="1"/>
    <col min="12034" max="12034" width="18.28515625" style="93" customWidth="1"/>
    <col min="12035" max="12037" width="9.140625" style="93" customWidth="1"/>
    <col min="12038" max="12038" width="18.28515625" style="93" customWidth="1"/>
    <col min="12039" max="12039" width="16.140625" style="93" customWidth="1"/>
    <col min="12040" max="12061" width="9.140625" style="93" customWidth="1"/>
    <col min="12062" max="12288" width="9.140625" style="93"/>
    <col min="12289" max="12289" width="9.140625" style="93" customWidth="1"/>
    <col min="12290" max="12290" width="18.28515625" style="93" customWidth="1"/>
    <col min="12291" max="12293" width="9.140625" style="93" customWidth="1"/>
    <col min="12294" max="12294" width="18.28515625" style="93" customWidth="1"/>
    <col min="12295" max="12295" width="16.140625" style="93" customWidth="1"/>
    <col min="12296" max="12317" width="9.140625" style="93" customWidth="1"/>
    <col min="12318" max="12544" width="9.140625" style="93"/>
    <col min="12545" max="12545" width="9.140625" style="93" customWidth="1"/>
    <col min="12546" max="12546" width="18.28515625" style="93" customWidth="1"/>
    <col min="12547" max="12549" width="9.140625" style="93" customWidth="1"/>
    <col min="12550" max="12550" width="18.28515625" style="93" customWidth="1"/>
    <col min="12551" max="12551" width="16.140625" style="93" customWidth="1"/>
    <col min="12552" max="12573" width="9.140625" style="93" customWidth="1"/>
    <col min="12574" max="12800" width="9.140625" style="93"/>
    <col min="12801" max="12801" width="9.140625" style="93" customWidth="1"/>
    <col min="12802" max="12802" width="18.28515625" style="93" customWidth="1"/>
    <col min="12803" max="12805" width="9.140625" style="93" customWidth="1"/>
    <col min="12806" max="12806" width="18.28515625" style="93" customWidth="1"/>
    <col min="12807" max="12807" width="16.140625" style="93" customWidth="1"/>
    <col min="12808" max="12829" width="9.140625" style="93" customWidth="1"/>
    <col min="12830" max="13056" width="9.140625" style="93"/>
    <col min="13057" max="13057" width="9.140625" style="93" customWidth="1"/>
    <col min="13058" max="13058" width="18.28515625" style="93" customWidth="1"/>
    <col min="13059" max="13061" width="9.140625" style="93" customWidth="1"/>
    <col min="13062" max="13062" width="18.28515625" style="93" customWidth="1"/>
    <col min="13063" max="13063" width="16.140625" style="93" customWidth="1"/>
    <col min="13064" max="13085" width="9.140625" style="93" customWidth="1"/>
    <col min="13086" max="13312" width="9.140625" style="93"/>
    <col min="13313" max="13313" width="9.140625" style="93" customWidth="1"/>
    <col min="13314" max="13314" width="18.28515625" style="93" customWidth="1"/>
    <col min="13315" max="13317" width="9.140625" style="93" customWidth="1"/>
    <col min="13318" max="13318" width="18.28515625" style="93" customWidth="1"/>
    <col min="13319" max="13319" width="16.140625" style="93" customWidth="1"/>
    <col min="13320" max="13341" width="9.140625" style="93" customWidth="1"/>
    <col min="13342" max="13568" width="9.140625" style="93"/>
    <col min="13569" max="13569" width="9.140625" style="93" customWidth="1"/>
    <col min="13570" max="13570" width="18.28515625" style="93" customWidth="1"/>
    <col min="13571" max="13573" width="9.140625" style="93" customWidth="1"/>
    <col min="13574" max="13574" width="18.28515625" style="93" customWidth="1"/>
    <col min="13575" max="13575" width="16.140625" style="93" customWidth="1"/>
    <col min="13576" max="13597" width="9.140625" style="93" customWidth="1"/>
    <col min="13598" max="13824" width="9.140625" style="93"/>
    <col min="13825" max="13825" width="9.140625" style="93" customWidth="1"/>
    <col min="13826" max="13826" width="18.28515625" style="93" customWidth="1"/>
    <col min="13827" max="13829" width="9.140625" style="93" customWidth="1"/>
    <col min="13830" max="13830" width="18.28515625" style="93" customWidth="1"/>
    <col min="13831" max="13831" width="16.140625" style="93" customWidth="1"/>
    <col min="13832" max="13853" width="9.140625" style="93" customWidth="1"/>
    <col min="13854" max="14080" width="9.140625" style="93"/>
    <col min="14081" max="14081" width="9.140625" style="93" customWidth="1"/>
    <col min="14082" max="14082" width="18.28515625" style="93" customWidth="1"/>
    <col min="14083" max="14085" width="9.140625" style="93" customWidth="1"/>
    <col min="14086" max="14086" width="18.28515625" style="93" customWidth="1"/>
    <col min="14087" max="14087" width="16.140625" style="93" customWidth="1"/>
    <col min="14088" max="14109" width="9.140625" style="93" customWidth="1"/>
    <col min="14110" max="14336" width="9.140625" style="93"/>
    <col min="14337" max="14337" width="9.140625" style="93" customWidth="1"/>
    <col min="14338" max="14338" width="18.28515625" style="93" customWidth="1"/>
    <col min="14339" max="14341" width="9.140625" style="93" customWidth="1"/>
    <col min="14342" max="14342" width="18.28515625" style="93" customWidth="1"/>
    <col min="14343" max="14343" width="16.140625" style="93" customWidth="1"/>
    <col min="14344" max="14365" width="9.140625" style="93" customWidth="1"/>
    <col min="14366" max="14592" width="9.140625" style="93"/>
    <col min="14593" max="14593" width="9.140625" style="93" customWidth="1"/>
    <col min="14594" max="14594" width="18.28515625" style="93" customWidth="1"/>
    <col min="14595" max="14597" width="9.140625" style="93" customWidth="1"/>
    <col min="14598" max="14598" width="18.28515625" style="93" customWidth="1"/>
    <col min="14599" max="14599" width="16.140625" style="93" customWidth="1"/>
    <col min="14600" max="14621" width="9.140625" style="93" customWidth="1"/>
    <col min="14622" max="14848" width="9.140625" style="93"/>
    <col min="14849" max="14849" width="9.140625" style="93" customWidth="1"/>
    <col min="14850" max="14850" width="18.28515625" style="93" customWidth="1"/>
    <col min="14851" max="14853" width="9.140625" style="93" customWidth="1"/>
    <col min="14854" max="14854" width="18.28515625" style="93" customWidth="1"/>
    <col min="14855" max="14855" width="16.140625" style="93" customWidth="1"/>
    <col min="14856" max="14877" width="9.140625" style="93" customWidth="1"/>
    <col min="14878" max="15104" width="9.140625" style="93"/>
    <col min="15105" max="15105" width="9.140625" style="93" customWidth="1"/>
    <col min="15106" max="15106" width="18.28515625" style="93" customWidth="1"/>
    <col min="15107" max="15109" width="9.140625" style="93" customWidth="1"/>
    <col min="15110" max="15110" width="18.28515625" style="93" customWidth="1"/>
    <col min="15111" max="15111" width="16.140625" style="93" customWidth="1"/>
    <col min="15112" max="15133" width="9.140625" style="93" customWidth="1"/>
    <col min="15134" max="15360" width="9.140625" style="93"/>
    <col min="15361" max="15361" width="9.140625" style="93" customWidth="1"/>
    <col min="15362" max="15362" width="18.28515625" style="93" customWidth="1"/>
    <col min="15363" max="15365" width="9.140625" style="93" customWidth="1"/>
    <col min="15366" max="15366" width="18.28515625" style="93" customWidth="1"/>
    <col min="15367" max="15367" width="16.140625" style="93" customWidth="1"/>
    <col min="15368" max="15389" width="9.140625" style="93" customWidth="1"/>
    <col min="15390" max="15616" width="9.140625" style="93"/>
    <col min="15617" max="15617" width="9.140625" style="93" customWidth="1"/>
    <col min="15618" max="15618" width="18.28515625" style="93" customWidth="1"/>
    <col min="15619" max="15621" width="9.140625" style="93" customWidth="1"/>
    <col min="15622" max="15622" width="18.28515625" style="93" customWidth="1"/>
    <col min="15623" max="15623" width="16.140625" style="93" customWidth="1"/>
    <col min="15624" max="15645" width="9.140625" style="93" customWidth="1"/>
    <col min="15646" max="15872" width="9.140625" style="93"/>
    <col min="15873" max="15873" width="9.140625" style="93" customWidth="1"/>
    <col min="15874" max="15874" width="18.28515625" style="93" customWidth="1"/>
    <col min="15875" max="15877" width="9.140625" style="93" customWidth="1"/>
    <col min="15878" max="15878" width="18.28515625" style="93" customWidth="1"/>
    <col min="15879" max="15879" width="16.140625" style="93" customWidth="1"/>
    <col min="15880" max="15901" width="9.140625" style="93" customWidth="1"/>
    <col min="15902" max="16128" width="9.140625" style="93"/>
    <col min="16129" max="16129" width="9.140625" style="93" customWidth="1"/>
    <col min="16130" max="16130" width="18.28515625" style="93" customWidth="1"/>
    <col min="16131" max="16133" width="9.140625" style="93" customWidth="1"/>
    <col min="16134" max="16134" width="18.28515625" style="93" customWidth="1"/>
    <col min="16135" max="16135" width="16.140625" style="93" customWidth="1"/>
    <col min="16136" max="16157" width="9.140625" style="93" customWidth="1"/>
    <col min="16158" max="16384" width="9.140625" style="93"/>
  </cols>
  <sheetData>
    <row r="1" spans="1:29" x14ac:dyDescent="0.2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</row>
    <row r="2" spans="1:29" ht="15.75" x14ac:dyDescent="0.25">
      <c r="A2" s="134" t="s">
        <v>391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6">
        <v>2017</v>
      </c>
      <c r="R2" s="134" t="s">
        <v>392</v>
      </c>
      <c r="S2" s="135"/>
      <c r="T2" s="135"/>
      <c r="W2" s="94"/>
      <c r="X2" s="94"/>
      <c r="Y2" s="94"/>
      <c r="Z2" s="94"/>
      <c r="AA2" s="94"/>
    </row>
    <row r="3" spans="1:29" ht="18.75" x14ac:dyDescent="0.3">
      <c r="A3" s="328" t="s">
        <v>445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W3" s="94"/>
      <c r="X3" s="94"/>
      <c r="Y3" s="94"/>
      <c r="Z3" s="94"/>
      <c r="AA3" s="94"/>
    </row>
    <row r="4" spans="1:29" ht="15.75" x14ac:dyDescent="0.25">
      <c r="A4" s="329" t="s">
        <v>393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95"/>
      <c r="V4" s="95"/>
      <c r="W4" s="95"/>
      <c r="X4" s="95"/>
      <c r="Y4" s="95"/>
      <c r="Z4" s="95"/>
      <c r="AA4" s="95"/>
    </row>
    <row r="5" spans="1:29" ht="27.75" customHeight="1" x14ac:dyDescent="0.25">
      <c r="A5" s="96"/>
      <c r="B5" s="96"/>
      <c r="C5" s="96"/>
      <c r="D5" s="96"/>
      <c r="E5" s="96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29" ht="32.25" customHeight="1" x14ac:dyDescent="0.25">
      <c r="A6" s="331" t="s">
        <v>296</v>
      </c>
      <c r="B6" s="331"/>
      <c r="C6" s="331"/>
      <c r="D6" s="331"/>
      <c r="E6" s="331"/>
      <c r="F6" s="331"/>
      <c r="G6" s="331"/>
      <c r="H6" s="331"/>
      <c r="I6" s="331"/>
      <c r="J6" s="331" t="s">
        <v>297</v>
      </c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 t="s">
        <v>298</v>
      </c>
      <c r="X6" s="331" t="s">
        <v>299</v>
      </c>
      <c r="Y6" s="331"/>
      <c r="Z6" s="331"/>
      <c r="AA6" s="332" t="s">
        <v>394</v>
      </c>
    </row>
    <row r="7" spans="1:29" ht="171.75" customHeight="1" x14ac:dyDescent="0.25">
      <c r="A7" s="332" t="s">
        <v>395</v>
      </c>
      <c r="B7" s="332" t="s">
        <v>396</v>
      </c>
      <c r="C7" s="332" t="s">
        <v>397</v>
      </c>
      <c r="D7" s="332" t="s">
        <v>398</v>
      </c>
      <c r="E7" s="332" t="s">
        <v>300</v>
      </c>
      <c r="F7" s="332" t="s">
        <v>301</v>
      </c>
      <c r="G7" s="332" t="s">
        <v>302</v>
      </c>
      <c r="H7" s="332" t="s">
        <v>399</v>
      </c>
      <c r="I7" s="332" t="s">
        <v>400</v>
      </c>
      <c r="J7" s="332" t="s">
        <v>401</v>
      </c>
      <c r="K7" s="332" t="s">
        <v>303</v>
      </c>
      <c r="L7" s="332" t="s">
        <v>304</v>
      </c>
      <c r="M7" s="331" t="s">
        <v>402</v>
      </c>
      <c r="N7" s="331"/>
      <c r="O7" s="331"/>
      <c r="P7" s="331"/>
      <c r="Q7" s="331"/>
      <c r="R7" s="331"/>
      <c r="S7" s="331"/>
      <c r="T7" s="331"/>
      <c r="U7" s="331"/>
      <c r="V7" s="332" t="s">
        <v>305</v>
      </c>
      <c r="W7" s="332"/>
      <c r="X7" s="331"/>
      <c r="Y7" s="331"/>
      <c r="Z7" s="331"/>
      <c r="AA7" s="332"/>
    </row>
    <row r="8" spans="1:29" ht="63.75" customHeight="1" x14ac:dyDescent="0.25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 t="s">
        <v>306</v>
      </c>
      <c r="N8" s="331" t="s">
        <v>307</v>
      </c>
      <c r="O8" s="331"/>
      <c r="P8" s="331"/>
      <c r="Q8" s="331" t="s">
        <v>403</v>
      </c>
      <c r="R8" s="331"/>
      <c r="S8" s="331"/>
      <c r="T8" s="331"/>
      <c r="U8" s="332" t="s">
        <v>308</v>
      </c>
      <c r="V8" s="332"/>
      <c r="W8" s="332"/>
      <c r="X8" s="332" t="s">
        <v>309</v>
      </c>
      <c r="Y8" s="332" t="s">
        <v>310</v>
      </c>
      <c r="Z8" s="332" t="s">
        <v>311</v>
      </c>
      <c r="AA8" s="332"/>
    </row>
    <row r="9" spans="1:29" ht="86.25" customHeight="1" x14ac:dyDescent="0.25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98" t="s">
        <v>312</v>
      </c>
      <c r="O9" s="98" t="s">
        <v>313</v>
      </c>
      <c r="P9" s="98" t="s">
        <v>314</v>
      </c>
      <c r="Q9" s="98" t="s">
        <v>315</v>
      </c>
      <c r="R9" s="98" t="s">
        <v>316</v>
      </c>
      <c r="S9" s="98" t="s">
        <v>404</v>
      </c>
      <c r="T9" s="98" t="s">
        <v>405</v>
      </c>
      <c r="U9" s="332"/>
      <c r="V9" s="332"/>
      <c r="W9" s="332"/>
      <c r="X9" s="332"/>
      <c r="Y9" s="332"/>
      <c r="Z9" s="332"/>
      <c r="AA9" s="332"/>
    </row>
    <row r="10" spans="1:29" ht="17.25" customHeight="1" x14ac:dyDescent="0.25">
      <c r="A10" s="99">
        <v>1</v>
      </c>
      <c r="B10" s="99">
        <v>2</v>
      </c>
      <c r="C10" s="99">
        <v>3</v>
      </c>
      <c r="D10" s="99">
        <v>4</v>
      </c>
      <c r="E10" s="99">
        <v>5</v>
      </c>
      <c r="F10" s="99">
        <v>6</v>
      </c>
      <c r="G10" s="99">
        <v>7</v>
      </c>
      <c r="H10" s="99">
        <v>8</v>
      </c>
      <c r="I10" s="99">
        <v>9</v>
      </c>
      <c r="J10" s="99">
        <v>10</v>
      </c>
      <c r="K10" s="99">
        <v>11</v>
      </c>
      <c r="L10" s="99">
        <v>12</v>
      </c>
      <c r="M10" s="99">
        <v>13</v>
      </c>
      <c r="N10" s="99">
        <v>14</v>
      </c>
      <c r="O10" s="99">
        <v>15</v>
      </c>
      <c r="P10" s="99">
        <v>16</v>
      </c>
      <c r="Q10" s="99">
        <v>17</v>
      </c>
      <c r="R10" s="99">
        <v>18</v>
      </c>
      <c r="S10" s="99">
        <v>19</v>
      </c>
      <c r="T10" s="99">
        <v>20</v>
      </c>
      <c r="U10" s="99">
        <v>21</v>
      </c>
      <c r="V10" s="99">
        <v>22</v>
      </c>
      <c r="W10" s="99">
        <v>23</v>
      </c>
      <c r="X10" s="99">
        <v>24</v>
      </c>
      <c r="Y10" s="99">
        <v>25</v>
      </c>
      <c r="Z10" s="99">
        <v>26</v>
      </c>
      <c r="AA10" s="99">
        <v>27</v>
      </c>
    </row>
    <row r="11" spans="1:29" s="101" customFormat="1" ht="66" customHeight="1" x14ac:dyDescent="0.25">
      <c r="A11" s="115">
        <v>1</v>
      </c>
      <c r="B11" s="115" t="s">
        <v>445</v>
      </c>
      <c r="C11" s="115" t="s">
        <v>434</v>
      </c>
      <c r="D11" s="115" t="s">
        <v>446</v>
      </c>
      <c r="E11" s="115">
        <v>6</v>
      </c>
      <c r="F11" s="115" t="s">
        <v>447</v>
      </c>
      <c r="G11" s="115" t="s">
        <v>448</v>
      </c>
      <c r="H11" s="100" t="s">
        <v>326</v>
      </c>
      <c r="I11" s="115">
        <v>1.83</v>
      </c>
      <c r="J11" s="115" t="s">
        <v>449</v>
      </c>
      <c r="K11" s="115">
        <v>0</v>
      </c>
      <c r="L11" s="115">
        <v>0</v>
      </c>
      <c r="M11" s="115">
        <v>33</v>
      </c>
      <c r="N11" s="115">
        <v>0</v>
      </c>
      <c r="O11" s="115">
        <v>0</v>
      </c>
      <c r="P11" s="115">
        <v>33</v>
      </c>
      <c r="Q11" s="115">
        <v>0</v>
      </c>
      <c r="R11" s="115">
        <v>0</v>
      </c>
      <c r="S11" s="115">
        <v>0</v>
      </c>
      <c r="T11" s="115">
        <v>33</v>
      </c>
      <c r="U11" s="115">
        <v>0</v>
      </c>
      <c r="V11" s="116">
        <v>946</v>
      </c>
      <c r="W11" s="100"/>
      <c r="X11" s="115" t="s">
        <v>450</v>
      </c>
      <c r="Y11" s="115" t="s">
        <v>435</v>
      </c>
      <c r="Z11" s="115">
        <v>4.12</v>
      </c>
      <c r="AA11" s="115">
        <v>1</v>
      </c>
      <c r="AC11" s="101">
        <v>60.39</v>
      </c>
    </row>
    <row r="12" spans="1:29" s="101" customFormat="1" ht="66" customHeight="1" x14ac:dyDescent="0.25">
      <c r="A12" s="115">
        <v>2</v>
      </c>
      <c r="B12" s="115" t="s">
        <v>445</v>
      </c>
      <c r="C12" s="115" t="s">
        <v>434</v>
      </c>
      <c r="D12" s="115" t="s">
        <v>446</v>
      </c>
      <c r="E12" s="115">
        <v>6</v>
      </c>
      <c r="F12" s="115" t="s">
        <v>451</v>
      </c>
      <c r="G12" s="115" t="s">
        <v>452</v>
      </c>
      <c r="H12" s="100" t="s">
        <v>326</v>
      </c>
      <c r="I12" s="115">
        <v>0.83</v>
      </c>
      <c r="J12" s="115" t="s">
        <v>449</v>
      </c>
      <c r="K12" s="115">
        <v>0</v>
      </c>
      <c r="L12" s="115">
        <v>0</v>
      </c>
      <c r="M12" s="115">
        <v>33</v>
      </c>
      <c r="N12" s="115">
        <v>0</v>
      </c>
      <c r="O12" s="115">
        <v>0</v>
      </c>
      <c r="P12" s="115">
        <v>33</v>
      </c>
      <c r="Q12" s="115">
        <v>0</v>
      </c>
      <c r="R12" s="115">
        <v>0</v>
      </c>
      <c r="S12" s="115">
        <v>0</v>
      </c>
      <c r="T12" s="115">
        <v>33</v>
      </c>
      <c r="U12" s="115">
        <v>0</v>
      </c>
      <c r="V12" s="116">
        <v>946</v>
      </c>
      <c r="W12" s="100"/>
      <c r="X12" s="115" t="s">
        <v>453</v>
      </c>
      <c r="Y12" s="115" t="s">
        <v>435</v>
      </c>
      <c r="Z12" s="115">
        <v>4.12</v>
      </c>
      <c r="AA12" s="115">
        <v>1</v>
      </c>
      <c r="AC12" s="101">
        <v>27.389999999999997</v>
      </c>
    </row>
    <row r="13" spans="1:29" s="101" customFormat="1" ht="66" customHeight="1" x14ac:dyDescent="0.25">
      <c r="A13" s="115">
        <v>3</v>
      </c>
      <c r="B13" s="115" t="s">
        <v>445</v>
      </c>
      <c r="C13" s="115" t="s">
        <v>454</v>
      </c>
      <c r="D13" s="115" t="s">
        <v>455</v>
      </c>
      <c r="E13" s="115">
        <v>6</v>
      </c>
      <c r="F13" s="115" t="s">
        <v>456</v>
      </c>
      <c r="G13" s="115" t="s">
        <v>457</v>
      </c>
      <c r="H13" s="100" t="s">
        <v>326</v>
      </c>
      <c r="I13" s="115">
        <v>0.67</v>
      </c>
      <c r="J13" s="115" t="s">
        <v>458</v>
      </c>
      <c r="K13" s="115">
        <v>0</v>
      </c>
      <c r="L13" s="115">
        <v>0</v>
      </c>
      <c r="M13" s="115">
        <v>79</v>
      </c>
      <c r="N13" s="115">
        <v>0</v>
      </c>
      <c r="O13" s="115">
        <v>0</v>
      </c>
      <c r="P13" s="115">
        <v>79</v>
      </c>
      <c r="Q13" s="115">
        <v>0</v>
      </c>
      <c r="R13" s="115">
        <v>0</v>
      </c>
      <c r="S13" s="115">
        <v>0</v>
      </c>
      <c r="T13" s="115">
        <v>79</v>
      </c>
      <c r="U13" s="115">
        <v>0</v>
      </c>
      <c r="V13" s="116">
        <v>1800</v>
      </c>
      <c r="W13" s="100"/>
      <c r="X13" s="115" t="s">
        <v>459</v>
      </c>
      <c r="Y13" s="115" t="s">
        <v>460</v>
      </c>
      <c r="Z13" s="115">
        <v>4.13</v>
      </c>
      <c r="AA13" s="115">
        <v>1</v>
      </c>
      <c r="AC13" s="101">
        <v>52.93</v>
      </c>
    </row>
    <row r="14" spans="1:29" s="101" customFormat="1" ht="66" customHeight="1" x14ac:dyDescent="0.25">
      <c r="A14" s="115">
        <v>4</v>
      </c>
      <c r="B14" s="115" t="s">
        <v>445</v>
      </c>
      <c r="C14" s="115" t="s">
        <v>454</v>
      </c>
      <c r="D14" s="115" t="s">
        <v>461</v>
      </c>
      <c r="E14" s="115">
        <v>6</v>
      </c>
      <c r="F14" s="115" t="s">
        <v>462</v>
      </c>
      <c r="G14" s="115" t="s">
        <v>463</v>
      </c>
      <c r="H14" s="100" t="s">
        <v>326</v>
      </c>
      <c r="I14" s="115">
        <v>13</v>
      </c>
      <c r="J14" s="115" t="s">
        <v>464</v>
      </c>
      <c r="K14" s="115">
        <v>0</v>
      </c>
      <c r="L14" s="115">
        <v>0</v>
      </c>
      <c r="M14" s="115">
        <v>43</v>
      </c>
      <c r="N14" s="115">
        <v>0</v>
      </c>
      <c r="O14" s="115">
        <v>0</v>
      </c>
      <c r="P14" s="115">
        <v>43</v>
      </c>
      <c r="Q14" s="115">
        <v>0</v>
      </c>
      <c r="R14" s="115">
        <v>0</v>
      </c>
      <c r="S14" s="115">
        <v>0</v>
      </c>
      <c r="T14" s="115">
        <v>43</v>
      </c>
      <c r="U14" s="115">
        <v>0</v>
      </c>
      <c r="V14" s="116">
        <v>700</v>
      </c>
      <c r="W14" s="100"/>
      <c r="X14" s="115" t="s">
        <v>465</v>
      </c>
      <c r="Y14" s="115" t="s">
        <v>460</v>
      </c>
      <c r="Z14" s="115">
        <v>4.9000000000000004</v>
      </c>
      <c r="AA14" s="115">
        <v>1</v>
      </c>
      <c r="AC14" s="101">
        <v>559</v>
      </c>
    </row>
    <row r="15" spans="1:29" s="101" customFormat="1" ht="32.25" customHeight="1" x14ac:dyDescent="0.25">
      <c r="A15" s="336" t="s">
        <v>406</v>
      </c>
      <c r="B15" s="336"/>
      <c r="C15" s="336"/>
      <c r="D15" s="336"/>
      <c r="E15" s="336"/>
      <c r="F15" s="336"/>
      <c r="G15" s="336"/>
      <c r="H15" s="102" t="s">
        <v>318</v>
      </c>
      <c r="I15" s="117">
        <v>16.329999999999998</v>
      </c>
      <c r="J15" s="118" t="s">
        <v>319</v>
      </c>
      <c r="K15" s="118" t="s">
        <v>319</v>
      </c>
      <c r="L15" s="118" t="s">
        <v>319</v>
      </c>
      <c r="M15" s="119">
        <v>188</v>
      </c>
      <c r="N15" s="119">
        <v>0</v>
      </c>
      <c r="O15" s="119">
        <v>0</v>
      </c>
      <c r="P15" s="119">
        <v>188</v>
      </c>
      <c r="Q15" s="119">
        <v>0</v>
      </c>
      <c r="R15" s="119">
        <v>0</v>
      </c>
      <c r="S15" s="119">
        <v>0</v>
      </c>
      <c r="T15" s="119">
        <v>188</v>
      </c>
      <c r="U15" s="119">
        <v>0</v>
      </c>
      <c r="V15" s="120">
        <v>4392</v>
      </c>
      <c r="W15" s="103" t="s">
        <v>319</v>
      </c>
      <c r="X15" s="103" t="s">
        <v>319</v>
      </c>
      <c r="Y15" s="119" t="s">
        <v>319</v>
      </c>
      <c r="Z15" s="119" t="s">
        <v>319</v>
      </c>
      <c r="AA15" s="119" t="s">
        <v>407</v>
      </c>
      <c r="AC15" s="101">
        <v>699.71</v>
      </c>
    </row>
    <row r="16" spans="1:29" s="101" customFormat="1" ht="32.25" customHeight="1" x14ac:dyDescent="0.25">
      <c r="A16" s="333" t="s">
        <v>320</v>
      </c>
      <c r="B16" s="333"/>
      <c r="C16" s="333"/>
      <c r="D16" s="333"/>
      <c r="E16" s="333"/>
      <c r="F16" s="333"/>
      <c r="G16" s="333"/>
      <c r="H16" s="77" t="s">
        <v>321</v>
      </c>
      <c r="I16" s="121">
        <v>0</v>
      </c>
      <c r="J16" s="122" t="s">
        <v>319</v>
      </c>
      <c r="K16" s="122" t="s">
        <v>319</v>
      </c>
      <c r="L16" s="122" t="s">
        <v>319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3">
        <v>0</v>
      </c>
      <c r="W16" s="78" t="s">
        <v>319</v>
      </c>
      <c r="X16" s="78" t="s">
        <v>319</v>
      </c>
      <c r="Y16" s="122" t="s">
        <v>319</v>
      </c>
      <c r="Z16" s="122" t="s">
        <v>319</v>
      </c>
      <c r="AA16" s="122" t="s">
        <v>322</v>
      </c>
    </row>
    <row r="17" spans="1:27" s="101" customFormat="1" ht="32.25" customHeight="1" x14ac:dyDescent="0.25">
      <c r="A17" s="333" t="s">
        <v>323</v>
      </c>
      <c r="B17" s="333"/>
      <c r="C17" s="333"/>
      <c r="D17" s="333"/>
      <c r="E17" s="333"/>
      <c r="F17" s="333"/>
      <c r="G17" s="333"/>
      <c r="H17" s="77" t="s">
        <v>324</v>
      </c>
      <c r="I17" s="121">
        <v>0</v>
      </c>
      <c r="J17" s="122" t="s">
        <v>319</v>
      </c>
      <c r="K17" s="122" t="s">
        <v>319</v>
      </c>
      <c r="L17" s="122" t="s">
        <v>319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3">
        <v>0</v>
      </c>
      <c r="W17" s="78" t="s">
        <v>319</v>
      </c>
      <c r="X17" s="78" t="s">
        <v>319</v>
      </c>
      <c r="Y17" s="122" t="s">
        <v>319</v>
      </c>
      <c r="Z17" s="122" t="s">
        <v>319</v>
      </c>
      <c r="AA17" s="122" t="s">
        <v>322</v>
      </c>
    </row>
    <row r="18" spans="1:27" s="101" customFormat="1" ht="32.25" customHeight="1" x14ac:dyDescent="0.25">
      <c r="A18" s="333" t="s">
        <v>325</v>
      </c>
      <c r="B18" s="333"/>
      <c r="C18" s="333"/>
      <c r="D18" s="333"/>
      <c r="E18" s="333"/>
      <c r="F18" s="333"/>
      <c r="G18" s="333"/>
      <c r="H18" s="77" t="s">
        <v>326</v>
      </c>
      <c r="I18" s="121">
        <v>16.329999999999998</v>
      </c>
      <c r="J18" s="122" t="s">
        <v>319</v>
      </c>
      <c r="K18" s="122" t="s">
        <v>319</v>
      </c>
      <c r="L18" s="122" t="s">
        <v>319</v>
      </c>
      <c r="M18" s="122">
        <v>188</v>
      </c>
      <c r="N18" s="122">
        <v>0</v>
      </c>
      <c r="O18" s="122">
        <v>0</v>
      </c>
      <c r="P18" s="122">
        <v>188</v>
      </c>
      <c r="Q18" s="122">
        <v>0</v>
      </c>
      <c r="R18" s="122">
        <v>0</v>
      </c>
      <c r="S18" s="122">
        <v>0</v>
      </c>
      <c r="T18" s="122">
        <v>188</v>
      </c>
      <c r="U18" s="122">
        <v>0</v>
      </c>
      <c r="V18" s="123">
        <v>4392</v>
      </c>
      <c r="W18" s="78" t="s">
        <v>319</v>
      </c>
      <c r="X18" s="78" t="s">
        <v>319</v>
      </c>
      <c r="Y18" s="122" t="s">
        <v>319</v>
      </c>
      <c r="Z18" s="122" t="s">
        <v>319</v>
      </c>
      <c r="AA18" s="122" t="s">
        <v>407</v>
      </c>
    </row>
    <row r="19" spans="1:27" s="101" customFormat="1" ht="32.25" customHeight="1" x14ac:dyDescent="0.25">
      <c r="A19" s="333" t="s">
        <v>327</v>
      </c>
      <c r="B19" s="333"/>
      <c r="C19" s="333"/>
      <c r="D19" s="333"/>
      <c r="E19" s="333"/>
      <c r="F19" s="333"/>
      <c r="G19" s="333"/>
      <c r="H19" s="77" t="s">
        <v>328</v>
      </c>
      <c r="I19" s="124" t="s">
        <v>322</v>
      </c>
      <c r="J19" s="122" t="s">
        <v>319</v>
      </c>
      <c r="K19" s="122" t="s">
        <v>319</v>
      </c>
      <c r="L19" s="122" t="s">
        <v>319</v>
      </c>
      <c r="M19" s="122" t="s">
        <v>322</v>
      </c>
      <c r="N19" s="122" t="s">
        <v>322</v>
      </c>
      <c r="O19" s="122" t="s">
        <v>322</v>
      </c>
      <c r="P19" s="122" t="s">
        <v>322</v>
      </c>
      <c r="Q19" s="122" t="s">
        <v>322</v>
      </c>
      <c r="R19" s="122" t="s">
        <v>322</v>
      </c>
      <c r="S19" s="122" t="s">
        <v>322</v>
      </c>
      <c r="T19" s="122" t="s">
        <v>322</v>
      </c>
      <c r="U19" s="122" t="s">
        <v>322</v>
      </c>
      <c r="V19" s="123" t="s">
        <v>322</v>
      </c>
      <c r="W19" s="78" t="s">
        <v>319</v>
      </c>
      <c r="X19" s="78" t="s">
        <v>319</v>
      </c>
      <c r="Y19" s="122" t="s">
        <v>319</v>
      </c>
      <c r="Z19" s="122" t="s">
        <v>319</v>
      </c>
      <c r="AA19" s="122" t="s">
        <v>407</v>
      </c>
    </row>
    <row r="20" spans="1:27" s="101" customFormat="1" x14ac:dyDescent="0.25"/>
    <row r="21" spans="1:27" s="101" customFormat="1" x14ac:dyDescent="0.25"/>
    <row r="22" spans="1:27" s="101" customFormat="1" x14ac:dyDescent="0.25"/>
    <row r="23" spans="1:27" s="101" customFormat="1" x14ac:dyDescent="0.25"/>
    <row r="24" spans="1:27" s="101" customFormat="1" x14ac:dyDescent="0.25"/>
    <row r="25" spans="1:27" s="101" customFormat="1" ht="22.5" customHeight="1" x14ac:dyDescent="0.25">
      <c r="A25" s="334" t="s">
        <v>408</v>
      </c>
      <c r="B25" s="33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335" t="s">
        <v>472</v>
      </c>
      <c r="Z25" s="335"/>
      <c r="AA25" s="335"/>
    </row>
    <row r="26" spans="1:27" s="101" customFormat="1" x14ac:dyDescent="0.25"/>
    <row r="27" spans="1:27" s="101" customFormat="1" x14ac:dyDescent="0.25"/>
    <row r="28" spans="1:27" s="101" customFormat="1" x14ac:dyDescent="0.25"/>
    <row r="29" spans="1:27" s="101" customFormat="1" x14ac:dyDescent="0.25"/>
    <row r="30" spans="1:27" s="101" customFormat="1" x14ac:dyDescent="0.25"/>
    <row r="31" spans="1:27" s="101" customFormat="1" x14ac:dyDescent="0.25"/>
    <row r="32" spans="1:27" s="101" customFormat="1" x14ac:dyDescent="0.25"/>
    <row r="33" s="101" customFormat="1" x14ac:dyDescent="0.25"/>
    <row r="34" s="101" customFormat="1" x14ac:dyDescent="0.25"/>
    <row r="35" s="101" customFormat="1" x14ac:dyDescent="0.25"/>
    <row r="36" s="101" customFormat="1" x14ac:dyDescent="0.25"/>
    <row r="37" s="101" customFormat="1" x14ac:dyDescent="0.25"/>
    <row r="38" s="101" customFormat="1" x14ac:dyDescent="0.25"/>
    <row r="39" s="101" customFormat="1" x14ac:dyDescent="0.25"/>
    <row r="40" s="101" customFormat="1" x14ac:dyDescent="0.25"/>
    <row r="41" s="101" customFormat="1" x14ac:dyDescent="0.25"/>
    <row r="42" s="101" customFormat="1" x14ac:dyDescent="0.25"/>
    <row r="43" s="101" customFormat="1" x14ac:dyDescent="0.25"/>
    <row r="44" s="101" customFormat="1" x14ac:dyDescent="0.25"/>
    <row r="45" s="101" customFormat="1" x14ac:dyDescent="0.25"/>
    <row r="46" s="101" customFormat="1" x14ac:dyDescent="0.25"/>
    <row r="47" s="101" customFormat="1" x14ac:dyDescent="0.25"/>
    <row r="48" s="101" customFormat="1" x14ac:dyDescent="0.25"/>
    <row r="49" s="101" customFormat="1" x14ac:dyDescent="0.25"/>
    <row r="50" s="101" customFormat="1" x14ac:dyDescent="0.25"/>
    <row r="51" s="101" customFormat="1" x14ac:dyDescent="0.25"/>
    <row r="52" s="101" customFormat="1" x14ac:dyDescent="0.25"/>
    <row r="53" s="101" customFormat="1" x14ac:dyDescent="0.25"/>
    <row r="54" s="101" customFormat="1" x14ac:dyDescent="0.25"/>
    <row r="55" s="101" customFormat="1" x14ac:dyDescent="0.25"/>
    <row r="56" s="101" customFormat="1" x14ac:dyDescent="0.25"/>
    <row r="57" s="101" customFormat="1" x14ac:dyDescent="0.25"/>
    <row r="58" s="101" customFormat="1" x14ac:dyDescent="0.25"/>
    <row r="59" s="101" customFormat="1" x14ac:dyDescent="0.25"/>
    <row r="60" s="101" customFormat="1" x14ac:dyDescent="0.25"/>
    <row r="61" s="101" customFormat="1" x14ac:dyDescent="0.25"/>
    <row r="62" s="101" customFormat="1" x14ac:dyDescent="0.25"/>
    <row r="63" s="101" customFormat="1" x14ac:dyDescent="0.25"/>
    <row r="64" s="101" customFormat="1" x14ac:dyDescent="0.25"/>
    <row r="65" s="101" customFormat="1" x14ac:dyDescent="0.25"/>
    <row r="66" s="101" customFormat="1" x14ac:dyDescent="0.25"/>
    <row r="67" s="101" customFormat="1" x14ac:dyDescent="0.25"/>
    <row r="68" s="101" customFormat="1" x14ac:dyDescent="0.25"/>
    <row r="69" s="101" customFormat="1" x14ac:dyDescent="0.25"/>
    <row r="70" s="101" customFormat="1" x14ac:dyDescent="0.25"/>
    <row r="71" s="101" customFormat="1" x14ac:dyDescent="0.25"/>
    <row r="72" s="101" customFormat="1" x14ac:dyDescent="0.25"/>
    <row r="73" s="101" customFormat="1" x14ac:dyDescent="0.25"/>
    <row r="74" s="101" customFormat="1" x14ac:dyDescent="0.25"/>
    <row r="75" s="101" customFormat="1" x14ac:dyDescent="0.25"/>
    <row r="76" s="101" customFormat="1" x14ac:dyDescent="0.25"/>
    <row r="77" s="101" customFormat="1" x14ac:dyDescent="0.25"/>
    <row r="78" s="101" customFormat="1" x14ac:dyDescent="0.25"/>
    <row r="79" s="101" customFormat="1" x14ac:dyDescent="0.25"/>
    <row r="80" s="101" customFormat="1" x14ac:dyDescent="0.25"/>
    <row r="81" s="101" customFormat="1" x14ac:dyDescent="0.25"/>
    <row r="82" s="101" customFormat="1" x14ac:dyDescent="0.25"/>
    <row r="83" s="101" customFormat="1" x14ac:dyDescent="0.25"/>
    <row r="84" s="101" customFormat="1" x14ac:dyDescent="0.25"/>
    <row r="85" s="101" customFormat="1" x14ac:dyDescent="0.25"/>
    <row r="86" s="101" customFormat="1" x14ac:dyDescent="0.25"/>
    <row r="87" s="101" customFormat="1" x14ac:dyDescent="0.25"/>
    <row r="88" s="101" customFormat="1" x14ac:dyDescent="0.25"/>
    <row r="89" s="101" customFormat="1" x14ac:dyDescent="0.25"/>
    <row r="90" s="101" customFormat="1" x14ac:dyDescent="0.25"/>
    <row r="91" s="101" customFormat="1" x14ac:dyDescent="0.25"/>
    <row r="92" s="101" customFormat="1" x14ac:dyDescent="0.25"/>
    <row r="93" s="101" customFormat="1" x14ac:dyDescent="0.25"/>
    <row r="94" s="101" customFormat="1" x14ac:dyDescent="0.25"/>
    <row r="95" s="101" customFormat="1" x14ac:dyDescent="0.25"/>
    <row r="96" s="101" customFormat="1" x14ac:dyDescent="0.25"/>
    <row r="97" s="101" customFormat="1" x14ac:dyDescent="0.25"/>
    <row r="98" s="101" customFormat="1" x14ac:dyDescent="0.25"/>
    <row r="99" s="101" customFormat="1" x14ac:dyDescent="0.25"/>
    <row r="100" s="101" customFormat="1" x14ac:dyDescent="0.25"/>
    <row r="101" s="101" customFormat="1" x14ac:dyDescent="0.25"/>
    <row r="102" s="101" customFormat="1" x14ac:dyDescent="0.25"/>
    <row r="103" s="101" customFormat="1" x14ac:dyDescent="0.25"/>
    <row r="104" s="101" customFormat="1" x14ac:dyDescent="0.25"/>
    <row r="105" s="101" customFormat="1" x14ac:dyDescent="0.25"/>
    <row r="106" s="101" customFormat="1" x14ac:dyDescent="0.25"/>
    <row r="107" s="101" customFormat="1" x14ac:dyDescent="0.25"/>
    <row r="108" s="101" customFormat="1" x14ac:dyDescent="0.25"/>
    <row r="109" s="101" customFormat="1" x14ac:dyDescent="0.25"/>
    <row r="110" s="101" customFormat="1" x14ac:dyDescent="0.25"/>
    <row r="111" s="101" customFormat="1" x14ac:dyDescent="0.25"/>
    <row r="112" s="101" customFormat="1" x14ac:dyDescent="0.25"/>
    <row r="113" s="101" customFormat="1" x14ac:dyDescent="0.25"/>
    <row r="114" s="101" customFormat="1" x14ac:dyDescent="0.25"/>
    <row r="115" s="101" customFormat="1" x14ac:dyDescent="0.25"/>
    <row r="116" s="101" customFormat="1" x14ac:dyDescent="0.25"/>
    <row r="117" s="101" customFormat="1" x14ac:dyDescent="0.25"/>
    <row r="118" s="101" customFormat="1" x14ac:dyDescent="0.25"/>
    <row r="119" s="101" customFormat="1" x14ac:dyDescent="0.25"/>
    <row r="120" s="101" customFormat="1" x14ac:dyDescent="0.25"/>
    <row r="121" s="101" customFormat="1" x14ac:dyDescent="0.25"/>
    <row r="122" s="101" customFormat="1" x14ac:dyDescent="0.25"/>
    <row r="123" s="101" customFormat="1" x14ac:dyDescent="0.25"/>
    <row r="124" s="101" customFormat="1" x14ac:dyDescent="0.25"/>
    <row r="125" s="101" customFormat="1" x14ac:dyDescent="0.25"/>
    <row r="126" s="101" customFormat="1" x14ac:dyDescent="0.25"/>
    <row r="127" s="101" customFormat="1" x14ac:dyDescent="0.25"/>
    <row r="128" s="101" customFormat="1" x14ac:dyDescent="0.25"/>
    <row r="129" s="101" customFormat="1" x14ac:dyDescent="0.25"/>
    <row r="130" s="101" customFormat="1" x14ac:dyDescent="0.25"/>
    <row r="131" s="101" customFormat="1" x14ac:dyDescent="0.25"/>
    <row r="132" s="101" customFormat="1" x14ac:dyDescent="0.25"/>
    <row r="133" s="101" customFormat="1" x14ac:dyDescent="0.25"/>
    <row r="134" s="101" customFormat="1" x14ac:dyDescent="0.25"/>
    <row r="135" s="101" customFormat="1" x14ac:dyDescent="0.25"/>
    <row r="136" s="101" customFormat="1" x14ac:dyDescent="0.25"/>
    <row r="137" s="101" customFormat="1" x14ac:dyDescent="0.25"/>
    <row r="138" s="101" customFormat="1" x14ac:dyDescent="0.25"/>
    <row r="139" s="101" customFormat="1" x14ac:dyDescent="0.25"/>
    <row r="140" s="101" customFormat="1" x14ac:dyDescent="0.25"/>
    <row r="141" s="101" customFormat="1" x14ac:dyDescent="0.25"/>
    <row r="142" s="101" customFormat="1" x14ac:dyDescent="0.25"/>
    <row r="143" s="101" customFormat="1" x14ac:dyDescent="0.25"/>
    <row r="144" s="101" customFormat="1" x14ac:dyDescent="0.25"/>
    <row r="145" s="101" customFormat="1" x14ac:dyDescent="0.25"/>
    <row r="146" s="101" customFormat="1" x14ac:dyDescent="0.25"/>
    <row r="147" s="101" customFormat="1" x14ac:dyDescent="0.25"/>
    <row r="148" s="101" customFormat="1" x14ac:dyDescent="0.25"/>
    <row r="149" s="101" customFormat="1" x14ac:dyDescent="0.25"/>
    <row r="150" s="101" customFormat="1" x14ac:dyDescent="0.25"/>
    <row r="151" s="101" customFormat="1" x14ac:dyDescent="0.25"/>
    <row r="152" s="101" customFormat="1" x14ac:dyDescent="0.25"/>
    <row r="153" s="101" customFormat="1" x14ac:dyDescent="0.25"/>
    <row r="154" s="101" customFormat="1" x14ac:dyDescent="0.25"/>
    <row r="155" s="101" customFormat="1" x14ac:dyDescent="0.25"/>
    <row r="156" s="101" customFormat="1" x14ac:dyDescent="0.25"/>
    <row r="157" s="101" customFormat="1" x14ac:dyDescent="0.25"/>
    <row r="158" s="101" customFormat="1" x14ac:dyDescent="0.25"/>
    <row r="159" s="101" customFormat="1" x14ac:dyDescent="0.25"/>
    <row r="160" s="101" customFormat="1" x14ac:dyDescent="0.25"/>
    <row r="161" s="101" customFormat="1" x14ac:dyDescent="0.25"/>
    <row r="162" s="101" customFormat="1" x14ac:dyDescent="0.25"/>
    <row r="163" s="101" customFormat="1" x14ac:dyDescent="0.25"/>
    <row r="164" s="101" customFormat="1" x14ac:dyDescent="0.25"/>
    <row r="165" s="101" customFormat="1" x14ac:dyDescent="0.25"/>
    <row r="166" s="101" customFormat="1" x14ac:dyDescent="0.25"/>
    <row r="167" s="101" customFormat="1" x14ac:dyDescent="0.25"/>
    <row r="168" s="101" customFormat="1" x14ac:dyDescent="0.25"/>
    <row r="169" s="101" customFormat="1" x14ac:dyDescent="0.25"/>
    <row r="170" s="101" customFormat="1" x14ac:dyDescent="0.25"/>
    <row r="171" s="101" customFormat="1" x14ac:dyDescent="0.25"/>
    <row r="172" s="101" customFormat="1" x14ac:dyDescent="0.25"/>
    <row r="173" s="101" customFormat="1" x14ac:dyDescent="0.25"/>
    <row r="174" s="101" customFormat="1" x14ac:dyDescent="0.25"/>
    <row r="175" s="101" customFormat="1" x14ac:dyDescent="0.25"/>
    <row r="176" s="101" customFormat="1" x14ac:dyDescent="0.25"/>
    <row r="177" s="101" customFormat="1" x14ac:dyDescent="0.25"/>
    <row r="178" s="101" customFormat="1" x14ac:dyDescent="0.25"/>
    <row r="179" s="101" customFormat="1" x14ac:dyDescent="0.25"/>
    <row r="180" s="101" customFormat="1" x14ac:dyDescent="0.25"/>
    <row r="181" s="101" customFormat="1" x14ac:dyDescent="0.25"/>
    <row r="182" s="101" customFormat="1" x14ac:dyDescent="0.25"/>
    <row r="183" s="101" customFormat="1" x14ac:dyDescent="0.25"/>
    <row r="184" s="101" customFormat="1" x14ac:dyDescent="0.25"/>
    <row r="185" s="101" customFormat="1" x14ac:dyDescent="0.25"/>
    <row r="186" s="101" customFormat="1" x14ac:dyDescent="0.25"/>
    <row r="187" s="101" customFormat="1" x14ac:dyDescent="0.25"/>
    <row r="188" s="101" customFormat="1" x14ac:dyDescent="0.25"/>
    <row r="189" s="101" customFormat="1" x14ac:dyDescent="0.25"/>
    <row r="190" s="101" customFormat="1" x14ac:dyDescent="0.25"/>
    <row r="191" s="101" customFormat="1" x14ac:dyDescent="0.25"/>
    <row r="192" s="101" customFormat="1" x14ac:dyDescent="0.25"/>
    <row r="193" s="101" customFormat="1" x14ac:dyDescent="0.25"/>
    <row r="194" s="101" customFormat="1" x14ac:dyDescent="0.25"/>
    <row r="195" s="101" customFormat="1" x14ac:dyDescent="0.25"/>
    <row r="196" s="101" customFormat="1" x14ac:dyDescent="0.25"/>
    <row r="197" s="101" customFormat="1" x14ac:dyDescent="0.25"/>
    <row r="198" s="101" customFormat="1" x14ac:dyDescent="0.25"/>
    <row r="199" s="101" customFormat="1" x14ac:dyDescent="0.25"/>
    <row r="200" s="101" customFormat="1" x14ac:dyDescent="0.25"/>
    <row r="201" s="101" customFormat="1" x14ac:dyDescent="0.25"/>
    <row r="202" s="101" customFormat="1" x14ac:dyDescent="0.25"/>
    <row r="203" s="101" customFormat="1" x14ac:dyDescent="0.25"/>
    <row r="204" s="101" customFormat="1" x14ac:dyDescent="0.25"/>
    <row r="205" s="101" customFormat="1" x14ac:dyDescent="0.25"/>
    <row r="206" s="101" customFormat="1" x14ac:dyDescent="0.25"/>
    <row r="207" s="101" customFormat="1" x14ac:dyDescent="0.25"/>
    <row r="208" s="101" customFormat="1" x14ac:dyDescent="0.25"/>
    <row r="209" s="101" customFormat="1" x14ac:dyDescent="0.25"/>
    <row r="210" s="101" customFormat="1" x14ac:dyDescent="0.25"/>
    <row r="211" s="101" customFormat="1" x14ac:dyDescent="0.25"/>
    <row r="212" s="101" customFormat="1" x14ac:dyDescent="0.25"/>
    <row r="213" s="101" customFormat="1" x14ac:dyDescent="0.25"/>
    <row r="214" s="101" customFormat="1" x14ac:dyDescent="0.25"/>
    <row r="215" s="101" customFormat="1" x14ac:dyDescent="0.25"/>
    <row r="216" s="101" customFormat="1" x14ac:dyDescent="0.25"/>
    <row r="217" s="101" customFormat="1" x14ac:dyDescent="0.25"/>
    <row r="218" s="101" customFormat="1" x14ac:dyDescent="0.25"/>
    <row r="219" s="101" customFormat="1" x14ac:dyDescent="0.25"/>
    <row r="220" s="101" customFormat="1" x14ac:dyDescent="0.25"/>
    <row r="221" s="101" customFormat="1" x14ac:dyDescent="0.25"/>
    <row r="222" s="101" customFormat="1" x14ac:dyDescent="0.25"/>
    <row r="223" s="101" customFormat="1" x14ac:dyDescent="0.25"/>
    <row r="224" s="101" customFormat="1" x14ac:dyDescent="0.25"/>
    <row r="225" s="101" customFormat="1" x14ac:dyDescent="0.25"/>
    <row r="226" s="101" customFormat="1" x14ac:dyDescent="0.25"/>
    <row r="227" s="101" customFormat="1" x14ac:dyDescent="0.25"/>
    <row r="228" s="101" customFormat="1" x14ac:dyDescent="0.25"/>
    <row r="229" s="101" customFormat="1" x14ac:dyDescent="0.25"/>
    <row r="230" s="101" customFormat="1" x14ac:dyDescent="0.25"/>
    <row r="231" s="101" customFormat="1" x14ac:dyDescent="0.25"/>
    <row r="232" s="101" customFormat="1" x14ac:dyDescent="0.25"/>
    <row r="233" s="101" customFormat="1" x14ac:dyDescent="0.25"/>
    <row r="234" s="101" customFormat="1" x14ac:dyDescent="0.25"/>
    <row r="235" s="101" customFormat="1" x14ac:dyDescent="0.25"/>
    <row r="236" s="101" customFormat="1" x14ac:dyDescent="0.25"/>
    <row r="237" s="101" customFormat="1" x14ac:dyDescent="0.25"/>
    <row r="238" s="101" customFormat="1" x14ac:dyDescent="0.25"/>
    <row r="239" s="101" customFormat="1" x14ac:dyDescent="0.25"/>
    <row r="240" s="101" customFormat="1" x14ac:dyDescent="0.25"/>
    <row r="241" s="101" customFormat="1" x14ac:dyDescent="0.25"/>
    <row r="242" s="101" customFormat="1" x14ac:dyDescent="0.25"/>
    <row r="243" s="101" customFormat="1" x14ac:dyDescent="0.25"/>
    <row r="244" s="101" customFormat="1" x14ac:dyDescent="0.25"/>
    <row r="245" s="101" customFormat="1" x14ac:dyDescent="0.25"/>
    <row r="246" s="101" customFormat="1" x14ac:dyDescent="0.25"/>
    <row r="247" s="101" customFormat="1" x14ac:dyDescent="0.25"/>
    <row r="248" s="101" customFormat="1" x14ac:dyDescent="0.25"/>
    <row r="249" s="101" customFormat="1" x14ac:dyDescent="0.25"/>
    <row r="250" s="101" customFormat="1" x14ac:dyDescent="0.25"/>
    <row r="251" s="101" customFormat="1" x14ac:dyDescent="0.25"/>
    <row r="252" s="101" customFormat="1" x14ac:dyDescent="0.25"/>
    <row r="253" s="101" customFormat="1" x14ac:dyDescent="0.25"/>
    <row r="254" s="101" customFormat="1" x14ac:dyDescent="0.25"/>
    <row r="255" s="101" customFormat="1" x14ac:dyDescent="0.25"/>
    <row r="256" s="101" customFormat="1" x14ac:dyDescent="0.25"/>
    <row r="257" s="101" customFormat="1" x14ac:dyDescent="0.25"/>
    <row r="258" s="101" customFormat="1" x14ac:dyDescent="0.25"/>
    <row r="259" s="101" customFormat="1" x14ac:dyDescent="0.25"/>
    <row r="260" s="101" customFormat="1" x14ac:dyDescent="0.25"/>
    <row r="261" s="101" customFormat="1" x14ac:dyDescent="0.25"/>
    <row r="262" s="101" customFormat="1" x14ac:dyDescent="0.25"/>
    <row r="263" s="101" customFormat="1" x14ac:dyDescent="0.25"/>
    <row r="264" s="101" customFormat="1" x14ac:dyDescent="0.25"/>
    <row r="265" s="101" customFormat="1" x14ac:dyDescent="0.25"/>
    <row r="266" s="101" customFormat="1" x14ac:dyDescent="0.25"/>
    <row r="267" s="101" customFormat="1" x14ac:dyDescent="0.25"/>
    <row r="268" s="101" customFormat="1" x14ac:dyDescent="0.25"/>
    <row r="269" s="101" customFormat="1" x14ac:dyDescent="0.25"/>
    <row r="270" s="101" customFormat="1" x14ac:dyDescent="0.25"/>
    <row r="271" s="101" customFormat="1" x14ac:dyDescent="0.25"/>
    <row r="272" s="101" customFormat="1" x14ac:dyDescent="0.25"/>
    <row r="273" s="101" customFormat="1" x14ac:dyDescent="0.25"/>
    <row r="274" s="101" customFormat="1" x14ac:dyDescent="0.25"/>
    <row r="275" s="101" customFormat="1" x14ac:dyDescent="0.25"/>
    <row r="276" s="101" customFormat="1" x14ac:dyDescent="0.25"/>
    <row r="277" s="101" customFormat="1" x14ac:dyDescent="0.25"/>
    <row r="278" s="101" customFormat="1" x14ac:dyDescent="0.25"/>
    <row r="279" s="101" customFormat="1" x14ac:dyDescent="0.25"/>
    <row r="280" s="101" customFormat="1" x14ac:dyDescent="0.25"/>
    <row r="281" s="101" customFormat="1" x14ac:dyDescent="0.25"/>
    <row r="282" s="101" customFormat="1" x14ac:dyDescent="0.25"/>
    <row r="283" s="101" customFormat="1" x14ac:dyDescent="0.25"/>
    <row r="284" s="101" customFormat="1" x14ac:dyDescent="0.25"/>
    <row r="285" s="101" customFormat="1" x14ac:dyDescent="0.25"/>
    <row r="286" s="101" customFormat="1" x14ac:dyDescent="0.25"/>
    <row r="287" s="101" customFormat="1" x14ac:dyDescent="0.25"/>
    <row r="288" s="101" customFormat="1" x14ac:dyDescent="0.25"/>
    <row r="289" s="101" customFormat="1" x14ac:dyDescent="0.25"/>
    <row r="290" s="101" customFormat="1" x14ac:dyDescent="0.25"/>
    <row r="291" s="101" customFormat="1" x14ac:dyDescent="0.25"/>
    <row r="292" s="101" customFormat="1" x14ac:dyDescent="0.25"/>
    <row r="293" s="101" customFormat="1" x14ac:dyDescent="0.25"/>
    <row r="294" s="101" customFormat="1" x14ac:dyDescent="0.25"/>
    <row r="295" s="101" customFormat="1" x14ac:dyDescent="0.25"/>
    <row r="296" s="101" customFormat="1" x14ac:dyDescent="0.25"/>
    <row r="297" s="101" customFormat="1" x14ac:dyDescent="0.25"/>
    <row r="298" s="101" customFormat="1" x14ac:dyDescent="0.25"/>
    <row r="299" s="101" customFormat="1" x14ac:dyDescent="0.25"/>
    <row r="300" s="101" customFormat="1" x14ac:dyDescent="0.25"/>
    <row r="301" s="101" customFormat="1" x14ac:dyDescent="0.25"/>
    <row r="302" s="101" customFormat="1" x14ac:dyDescent="0.25"/>
    <row r="303" s="101" customFormat="1" x14ac:dyDescent="0.25"/>
    <row r="304" s="101" customFormat="1" x14ac:dyDescent="0.25"/>
    <row r="305" s="101" customFormat="1" x14ac:dyDescent="0.25"/>
    <row r="306" s="101" customFormat="1" x14ac:dyDescent="0.25"/>
    <row r="307" s="101" customFormat="1" x14ac:dyDescent="0.25"/>
    <row r="308" s="101" customFormat="1" x14ac:dyDescent="0.25"/>
    <row r="309" s="101" customFormat="1" x14ac:dyDescent="0.25"/>
    <row r="310" s="101" customFormat="1" x14ac:dyDescent="0.25"/>
    <row r="311" s="101" customFormat="1" x14ac:dyDescent="0.25"/>
    <row r="312" s="101" customFormat="1" x14ac:dyDescent="0.25"/>
    <row r="313" s="101" customFormat="1" x14ac:dyDescent="0.25"/>
    <row r="314" s="101" customFormat="1" x14ac:dyDescent="0.25"/>
    <row r="315" s="101" customFormat="1" x14ac:dyDescent="0.25"/>
    <row r="316" s="101" customFormat="1" x14ac:dyDescent="0.25"/>
    <row r="317" s="101" customFormat="1" x14ac:dyDescent="0.25"/>
    <row r="318" s="101" customFormat="1" x14ac:dyDescent="0.25"/>
    <row r="319" s="101" customFormat="1" x14ac:dyDescent="0.25"/>
    <row r="320" s="101" customFormat="1" x14ac:dyDescent="0.25"/>
    <row r="321" s="101" customFormat="1" x14ac:dyDescent="0.25"/>
    <row r="322" s="101" customFormat="1" x14ac:dyDescent="0.25"/>
    <row r="323" s="101" customFormat="1" x14ac:dyDescent="0.25"/>
    <row r="324" s="101" customFormat="1" x14ac:dyDescent="0.25"/>
    <row r="325" s="101" customFormat="1" x14ac:dyDescent="0.25"/>
    <row r="326" s="101" customFormat="1" x14ac:dyDescent="0.25"/>
    <row r="327" s="101" customFormat="1" x14ac:dyDescent="0.25"/>
    <row r="328" s="101" customFormat="1" x14ac:dyDescent="0.25"/>
    <row r="329" s="101" customFormat="1" x14ac:dyDescent="0.25"/>
    <row r="330" s="101" customFormat="1" x14ac:dyDescent="0.25"/>
    <row r="331" s="101" customFormat="1" x14ac:dyDescent="0.25"/>
    <row r="332" s="101" customFormat="1" x14ac:dyDescent="0.25"/>
    <row r="333" s="101" customFormat="1" x14ac:dyDescent="0.25"/>
    <row r="334" s="101" customFormat="1" x14ac:dyDescent="0.25"/>
    <row r="335" s="101" customFormat="1" x14ac:dyDescent="0.25"/>
    <row r="336" s="101" customFormat="1" x14ac:dyDescent="0.25"/>
    <row r="337" s="101" customFormat="1" x14ac:dyDescent="0.25"/>
    <row r="338" s="101" customFormat="1" x14ac:dyDescent="0.25"/>
    <row r="339" s="101" customFormat="1" x14ac:dyDescent="0.25"/>
    <row r="340" s="101" customFormat="1" x14ac:dyDescent="0.25"/>
    <row r="341" s="101" customFormat="1" x14ac:dyDescent="0.25"/>
    <row r="342" s="101" customFormat="1" x14ac:dyDescent="0.25"/>
    <row r="343" s="101" customFormat="1" x14ac:dyDescent="0.25"/>
    <row r="344" s="101" customFormat="1" x14ac:dyDescent="0.25"/>
    <row r="345" s="101" customFormat="1" x14ac:dyDescent="0.25"/>
    <row r="346" s="101" customFormat="1" x14ac:dyDescent="0.25"/>
    <row r="347" s="101" customFormat="1" x14ac:dyDescent="0.25"/>
    <row r="348" s="101" customFormat="1" x14ac:dyDescent="0.25"/>
    <row r="349" s="101" customFormat="1" x14ac:dyDescent="0.25"/>
    <row r="350" s="101" customFormat="1" x14ac:dyDescent="0.25"/>
    <row r="351" s="101" customFormat="1" x14ac:dyDescent="0.25"/>
    <row r="352" s="101" customFormat="1" x14ac:dyDescent="0.25"/>
    <row r="353" s="101" customFormat="1" x14ac:dyDescent="0.25"/>
    <row r="354" s="101" customFormat="1" x14ac:dyDescent="0.25"/>
    <row r="355" s="101" customFormat="1" x14ac:dyDescent="0.25"/>
    <row r="356" s="101" customFormat="1" x14ac:dyDescent="0.25"/>
    <row r="357" s="101" customFormat="1" x14ac:dyDescent="0.25"/>
    <row r="358" s="101" customFormat="1" x14ac:dyDescent="0.25"/>
    <row r="359" s="101" customFormat="1" x14ac:dyDescent="0.25"/>
    <row r="360" s="101" customFormat="1" x14ac:dyDescent="0.25"/>
    <row r="361" s="101" customFormat="1" x14ac:dyDescent="0.25"/>
    <row r="362" s="101" customFormat="1" x14ac:dyDescent="0.25"/>
    <row r="363" s="101" customFormat="1" x14ac:dyDescent="0.25"/>
    <row r="364" s="101" customFormat="1" x14ac:dyDescent="0.25"/>
    <row r="365" s="101" customFormat="1" x14ac:dyDescent="0.25"/>
    <row r="366" s="101" customFormat="1" x14ac:dyDescent="0.25"/>
    <row r="367" s="101" customFormat="1" x14ac:dyDescent="0.25"/>
    <row r="368" s="101" customFormat="1" x14ac:dyDescent="0.25"/>
    <row r="369" s="101" customFormat="1" x14ac:dyDescent="0.25"/>
    <row r="370" s="101" customFormat="1" x14ac:dyDescent="0.25"/>
    <row r="371" s="101" customFormat="1" x14ac:dyDescent="0.25"/>
    <row r="372" s="101" customFormat="1" x14ac:dyDescent="0.25"/>
    <row r="373" s="101" customFormat="1" x14ac:dyDescent="0.25"/>
    <row r="374" s="101" customFormat="1" x14ac:dyDescent="0.25"/>
    <row r="375" s="101" customFormat="1" x14ac:dyDescent="0.25"/>
    <row r="376" s="101" customFormat="1" x14ac:dyDescent="0.25"/>
    <row r="377" s="101" customFormat="1" x14ac:dyDescent="0.25"/>
    <row r="378" s="101" customFormat="1" x14ac:dyDescent="0.25"/>
    <row r="379" s="101" customFormat="1" x14ac:dyDescent="0.25"/>
    <row r="380" s="101" customFormat="1" x14ac:dyDescent="0.25"/>
    <row r="381" s="101" customFormat="1" x14ac:dyDescent="0.25"/>
    <row r="382" s="101" customFormat="1" x14ac:dyDescent="0.25"/>
    <row r="383" s="101" customFormat="1" x14ac:dyDescent="0.25"/>
    <row r="384" s="101" customFormat="1" x14ac:dyDescent="0.25"/>
    <row r="385" s="101" customFormat="1" x14ac:dyDescent="0.25"/>
    <row r="386" s="101" customFormat="1" x14ac:dyDescent="0.25"/>
    <row r="387" s="101" customFormat="1" x14ac:dyDescent="0.25"/>
    <row r="388" s="101" customFormat="1" x14ac:dyDescent="0.25"/>
    <row r="389" s="101" customFormat="1" x14ac:dyDescent="0.25"/>
    <row r="390" s="101" customFormat="1" x14ac:dyDescent="0.25"/>
    <row r="391" s="101" customFormat="1" x14ac:dyDescent="0.25"/>
    <row r="392" s="101" customFormat="1" x14ac:dyDescent="0.25"/>
    <row r="393" s="101" customFormat="1" x14ac:dyDescent="0.25"/>
    <row r="394" s="101" customFormat="1" x14ac:dyDescent="0.25"/>
    <row r="395" s="101" customFormat="1" x14ac:dyDescent="0.25"/>
    <row r="396" s="101" customFormat="1" x14ac:dyDescent="0.25"/>
    <row r="397" s="101" customFormat="1" x14ac:dyDescent="0.25"/>
    <row r="398" s="101" customFormat="1" x14ac:dyDescent="0.25"/>
    <row r="399" s="101" customFormat="1" x14ac:dyDescent="0.25"/>
    <row r="400" s="101" customFormat="1" x14ac:dyDescent="0.25"/>
    <row r="401" s="101" customFormat="1" x14ac:dyDescent="0.25"/>
    <row r="402" s="101" customFormat="1" x14ac:dyDescent="0.25"/>
    <row r="403" s="101" customFormat="1" x14ac:dyDescent="0.25"/>
    <row r="404" s="101" customFormat="1" x14ac:dyDescent="0.25"/>
    <row r="405" s="101" customFormat="1" x14ac:dyDescent="0.25"/>
    <row r="406" s="101" customFormat="1" x14ac:dyDescent="0.25"/>
    <row r="407" s="101" customFormat="1" x14ac:dyDescent="0.25"/>
    <row r="408" s="101" customFormat="1" x14ac:dyDescent="0.25"/>
    <row r="409" s="101" customFormat="1" x14ac:dyDescent="0.25"/>
    <row r="410" s="101" customFormat="1" x14ac:dyDescent="0.25"/>
    <row r="411" s="101" customFormat="1" x14ac:dyDescent="0.25"/>
    <row r="412" s="101" customFormat="1" x14ac:dyDescent="0.25"/>
    <row r="413" s="101" customFormat="1" x14ac:dyDescent="0.25"/>
    <row r="414" s="101" customFormat="1" x14ac:dyDescent="0.25"/>
    <row r="415" s="101" customFormat="1" x14ac:dyDescent="0.25"/>
    <row r="416" s="101" customFormat="1" x14ac:dyDescent="0.25"/>
    <row r="417" s="101" customFormat="1" x14ac:dyDescent="0.25"/>
    <row r="418" s="101" customFormat="1" x14ac:dyDescent="0.25"/>
    <row r="419" s="101" customFormat="1" x14ac:dyDescent="0.25"/>
    <row r="420" s="101" customFormat="1" x14ac:dyDescent="0.25"/>
    <row r="421" s="101" customFormat="1" x14ac:dyDescent="0.25"/>
    <row r="422" s="101" customFormat="1" x14ac:dyDescent="0.25"/>
    <row r="423" s="101" customFormat="1" x14ac:dyDescent="0.25"/>
    <row r="424" s="101" customFormat="1" x14ac:dyDescent="0.25"/>
    <row r="425" s="101" customFormat="1" x14ac:dyDescent="0.25"/>
    <row r="426" s="101" customFormat="1" x14ac:dyDescent="0.25"/>
    <row r="427" s="101" customFormat="1" x14ac:dyDescent="0.25"/>
    <row r="428" s="101" customFormat="1" x14ac:dyDescent="0.25"/>
    <row r="429" s="101" customFormat="1" x14ac:dyDescent="0.25"/>
    <row r="430" s="101" customFormat="1" x14ac:dyDescent="0.25"/>
    <row r="431" s="101" customFormat="1" x14ac:dyDescent="0.25"/>
    <row r="432" s="101" customFormat="1" x14ac:dyDescent="0.25"/>
    <row r="433" s="101" customFormat="1" x14ac:dyDescent="0.25"/>
    <row r="434" s="101" customFormat="1" x14ac:dyDescent="0.25"/>
    <row r="435" s="101" customFormat="1" x14ac:dyDescent="0.25"/>
    <row r="436" s="101" customFormat="1" x14ac:dyDescent="0.25"/>
    <row r="437" s="101" customFormat="1" x14ac:dyDescent="0.25"/>
    <row r="438" s="101" customFormat="1" x14ac:dyDescent="0.25"/>
    <row r="439" s="101" customFormat="1" x14ac:dyDescent="0.25"/>
    <row r="440" s="101" customFormat="1" x14ac:dyDescent="0.25"/>
    <row r="441" s="101" customFormat="1" x14ac:dyDescent="0.25"/>
    <row r="442" s="101" customFormat="1" x14ac:dyDescent="0.25"/>
    <row r="443" s="101" customFormat="1" x14ac:dyDescent="0.25"/>
    <row r="444" s="101" customFormat="1" x14ac:dyDescent="0.25"/>
    <row r="445" s="101" customFormat="1" x14ac:dyDescent="0.25"/>
    <row r="446" s="101" customFormat="1" x14ac:dyDescent="0.25"/>
    <row r="447" s="101" customFormat="1" x14ac:dyDescent="0.25"/>
    <row r="448" s="101" customFormat="1" x14ac:dyDescent="0.25"/>
    <row r="449" s="101" customFormat="1" x14ac:dyDescent="0.25"/>
    <row r="450" s="101" customFormat="1" x14ac:dyDescent="0.25"/>
    <row r="451" s="101" customFormat="1" x14ac:dyDescent="0.25"/>
    <row r="452" s="101" customFormat="1" x14ac:dyDescent="0.25"/>
    <row r="453" s="101" customFormat="1" x14ac:dyDescent="0.25"/>
    <row r="454" s="101" customFormat="1" x14ac:dyDescent="0.25"/>
    <row r="455" s="101" customFormat="1" x14ac:dyDescent="0.25"/>
    <row r="456" s="101" customFormat="1" x14ac:dyDescent="0.25"/>
    <row r="457" s="101" customFormat="1" x14ac:dyDescent="0.25"/>
    <row r="458" s="101" customFormat="1" x14ac:dyDescent="0.25"/>
    <row r="459" s="101" customFormat="1" x14ac:dyDescent="0.25"/>
    <row r="460" s="101" customFormat="1" x14ac:dyDescent="0.25"/>
    <row r="461" s="101" customFormat="1" x14ac:dyDescent="0.25"/>
    <row r="462" s="101" customFormat="1" x14ac:dyDescent="0.25"/>
    <row r="463" s="101" customFormat="1" x14ac:dyDescent="0.25"/>
    <row r="464" s="101" customFormat="1" x14ac:dyDescent="0.25"/>
    <row r="465" s="101" customFormat="1" x14ac:dyDescent="0.25"/>
    <row r="466" s="101" customFormat="1" x14ac:dyDescent="0.25"/>
    <row r="467" s="101" customFormat="1" x14ac:dyDescent="0.25"/>
    <row r="468" s="101" customFormat="1" x14ac:dyDescent="0.25"/>
    <row r="469" s="101" customFormat="1" x14ac:dyDescent="0.25"/>
    <row r="470" s="101" customFormat="1" x14ac:dyDescent="0.25"/>
    <row r="471" s="101" customFormat="1" x14ac:dyDescent="0.25"/>
    <row r="472" s="101" customFormat="1" x14ac:dyDescent="0.25"/>
    <row r="473" s="101" customFormat="1" x14ac:dyDescent="0.25"/>
    <row r="474" s="101" customFormat="1" x14ac:dyDescent="0.25"/>
    <row r="475" s="101" customFormat="1" x14ac:dyDescent="0.25"/>
    <row r="476" s="101" customFormat="1" x14ac:dyDescent="0.25"/>
    <row r="477" s="101" customFormat="1" x14ac:dyDescent="0.25"/>
    <row r="478" s="101" customFormat="1" x14ac:dyDescent="0.25"/>
    <row r="479" s="101" customFormat="1" x14ac:dyDescent="0.25"/>
    <row r="480" s="101" customFormat="1" x14ac:dyDescent="0.25"/>
    <row r="481" s="101" customFormat="1" x14ac:dyDescent="0.25"/>
    <row r="482" s="101" customFormat="1" x14ac:dyDescent="0.25"/>
    <row r="483" s="101" customFormat="1" x14ac:dyDescent="0.25"/>
    <row r="484" s="101" customFormat="1" x14ac:dyDescent="0.25"/>
    <row r="485" s="101" customFormat="1" x14ac:dyDescent="0.25"/>
    <row r="486" s="101" customFormat="1" x14ac:dyDescent="0.25"/>
    <row r="487" s="101" customFormat="1" x14ac:dyDescent="0.25"/>
    <row r="488" s="101" customFormat="1" x14ac:dyDescent="0.25"/>
    <row r="489" s="101" customFormat="1" x14ac:dyDescent="0.25"/>
    <row r="490" s="101" customFormat="1" x14ac:dyDescent="0.25"/>
    <row r="491" s="101" customFormat="1" x14ac:dyDescent="0.25"/>
    <row r="492" s="101" customFormat="1" x14ac:dyDescent="0.25"/>
    <row r="493" s="101" customFormat="1" x14ac:dyDescent="0.25"/>
    <row r="494" s="101" customFormat="1" x14ac:dyDescent="0.25"/>
    <row r="495" s="101" customFormat="1" x14ac:dyDescent="0.25"/>
    <row r="496" s="101" customFormat="1" x14ac:dyDescent="0.25"/>
    <row r="497" s="101" customFormat="1" x14ac:dyDescent="0.25"/>
    <row r="498" s="101" customFormat="1" x14ac:dyDescent="0.25"/>
    <row r="499" s="101" customFormat="1" x14ac:dyDescent="0.25"/>
    <row r="500" s="101" customFormat="1" x14ac:dyDescent="0.25"/>
    <row r="501" s="101" customFormat="1" x14ac:dyDescent="0.25"/>
    <row r="502" s="101" customFormat="1" x14ac:dyDescent="0.25"/>
    <row r="503" s="101" customFormat="1" x14ac:dyDescent="0.25"/>
    <row r="504" s="101" customFormat="1" x14ac:dyDescent="0.25"/>
    <row r="505" s="101" customFormat="1" x14ac:dyDescent="0.25"/>
    <row r="506" s="101" customFormat="1" x14ac:dyDescent="0.25"/>
    <row r="507" s="101" customFormat="1" x14ac:dyDescent="0.25"/>
    <row r="508" s="101" customFormat="1" x14ac:dyDescent="0.25"/>
    <row r="509" s="101" customFormat="1" x14ac:dyDescent="0.25"/>
    <row r="510" s="101" customFormat="1" x14ac:dyDescent="0.25"/>
    <row r="511" s="101" customFormat="1" x14ac:dyDescent="0.25"/>
    <row r="512" s="101" customFormat="1" x14ac:dyDescent="0.25"/>
    <row r="513" s="101" customFormat="1" x14ac:dyDescent="0.25"/>
    <row r="514" s="101" customFormat="1" x14ac:dyDescent="0.25"/>
    <row r="515" s="101" customFormat="1" x14ac:dyDescent="0.25"/>
    <row r="516" s="101" customFormat="1" x14ac:dyDescent="0.25"/>
    <row r="517" s="101" customFormat="1" x14ac:dyDescent="0.25"/>
    <row r="518" s="101" customFormat="1" x14ac:dyDescent="0.25"/>
    <row r="519" s="101" customFormat="1" x14ac:dyDescent="0.25"/>
    <row r="520" s="101" customFormat="1" x14ac:dyDescent="0.25"/>
    <row r="521" s="101" customFormat="1" x14ac:dyDescent="0.25"/>
    <row r="522" s="101" customFormat="1" x14ac:dyDescent="0.25"/>
    <row r="523" s="101" customFormat="1" x14ac:dyDescent="0.25"/>
    <row r="524" s="101" customFormat="1" x14ac:dyDescent="0.25"/>
    <row r="525" s="101" customFormat="1" x14ac:dyDescent="0.25"/>
    <row r="526" s="101" customFormat="1" x14ac:dyDescent="0.25"/>
    <row r="527" s="101" customFormat="1" x14ac:dyDescent="0.25"/>
    <row r="528" s="101" customFormat="1" x14ac:dyDescent="0.25"/>
    <row r="529" s="101" customFormat="1" x14ac:dyDescent="0.25"/>
    <row r="530" s="101" customFormat="1" x14ac:dyDescent="0.25"/>
    <row r="531" s="101" customFormat="1" x14ac:dyDescent="0.25"/>
    <row r="532" s="101" customFormat="1" x14ac:dyDescent="0.25"/>
    <row r="533" s="101" customFormat="1" x14ac:dyDescent="0.25"/>
    <row r="534" s="101" customFormat="1" x14ac:dyDescent="0.25"/>
    <row r="535" s="101" customFormat="1" x14ac:dyDescent="0.25"/>
    <row r="536" s="101" customFormat="1" x14ac:dyDescent="0.25"/>
    <row r="537" s="101" customFormat="1" x14ac:dyDescent="0.25"/>
    <row r="538" s="101" customFormat="1" x14ac:dyDescent="0.25"/>
    <row r="539" s="101" customFormat="1" x14ac:dyDescent="0.25"/>
    <row r="540" s="101" customFormat="1" x14ac:dyDescent="0.25"/>
    <row r="541" s="101" customFormat="1" x14ac:dyDescent="0.25"/>
    <row r="542" s="101" customFormat="1" x14ac:dyDescent="0.25"/>
    <row r="543" s="101" customFormat="1" x14ac:dyDescent="0.25"/>
    <row r="544" s="101" customFormat="1" x14ac:dyDescent="0.25"/>
    <row r="545" s="101" customFormat="1" x14ac:dyDescent="0.25"/>
    <row r="546" s="101" customFormat="1" x14ac:dyDescent="0.25"/>
    <row r="547" s="101" customFormat="1" x14ac:dyDescent="0.25"/>
    <row r="548" s="101" customFormat="1" x14ac:dyDescent="0.25"/>
    <row r="549" s="101" customFormat="1" x14ac:dyDescent="0.25"/>
    <row r="550" s="101" customFormat="1" x14ac:dyDescent="0.25"/>
    <row r="551" s="101" customFormat="1" x14ac:dyDescent="0.25"/>
    <row r="552" s="101" customFormat="1" x14ac:dyDescent="0.25"/>
    <row r="553" s="101" customFormat="1" x14ac:dyDescent="0.25"/>
    <row r="554" s="101" customFormat="1" x14ac:dyDescent="0.25"/>
    <row r="555" s="101" customFormat="1" x14ac:dyDescent="0.25"/>
    <row r="556" s="101" customFormat="1" x14ac:dyDescent="0.25"/>
    <row r="557" s="101" customFormat="1" x14ac:dyDescent="0.25"/>
    <row r="558" s="101" customFormat="1" x14ac:dyDescent="0.25"/>
    <row r="559" s="101" customFormat="1" x14ac:dyDescent="0.25"/>
    <row r="560" s="101" customFormat="1" x14ac:dyDescent="0.25"/>
    <row r="561" s="101" customFormat="1" x14ac:dyDescent="0.25"/>
    <row r="562" s="101" customFormat="1" x14ac:dyDescent="0.25"/>
    <row r="563" s="101" customFormat="1" x14ac:dyDescent="0.25"/>
    <row r="564" s="101" customFormat="1" x14ac:dyDescent="0.25"/>
    <row r="565" s="101" customFormat="1" x14ac:dyDescent="0.25"/>
    <row r="566" s="101" customFormat="1" x14ac:dyDescent="0.25"/>
    <row r="567" s="101" customFormat="1" x14ac:dyDescent="0.25"/>
    <row r="568" s="101" customFormat="1" x14ac:dyDescent="0.25"/>
    <row r="569" s="101" customFormat="1" x14ac:dyDescent="0.25"/>
    <row r="570" s="101" customFormat="1" x14ac:dyDescent="0.25"/>
    <row r="571" s="101" customFormat="1" x14ac:dyDescent="0.25"/>
    <row r="572" s="101" customFormat="1" x14ac:dyDescent="0.25"/>
    <row r="573" s="101" customFormat="1" x14ac:dyDescent="0.25"/>
    <row r="574" s="101" customFormat="1" x14ac:dyDescent="0.25"/>
    <row r="575" s="101" customFormat="1" x14ac:dyDescent="0.25"/>
    <row r="576" s="101" customFormat="1" x14ac:dyDescent="0.25"/>
    <row r="577" s="101" customFormat="1" x14ac:dyDescent="0.25"/>
    <row r="578" s="101" customFormat="1" x14ac:dyDescent="0.25"/>
    <row r="579" s="101" customFormat="1" x14ac:dyDescent="0.25"/>
    <row r="580" s="101" customFormat="1" x14ac:dyDescent="0.25"/>
    <row r="581" s="101" customFormat="1" x14ac:dyDescent="0.25"/>
    <row r="582" s="101" customFormat="1" x14ac:dyDescent="0.25"/>
    <row r="583" s="101" customFormat="1" x14ac:dyDescent="0.25"/>
    <row r="584" s="101" customFormat="1" x14ac:dyDescent="0.25"/>
    <row r="585" s="101" customFormat="1" x14ac:dyDescent="0.25"/>
    <row r="586" s="101" customFormat="1" x14ac:dyDescent="0.25"/>
    <row r="587" s="101" customFormat="1" x14ac:dyDescent="0.25"/>
    <row r="588" s="101" customFormat="1" x14ac:dyDescent="0.25"/>
    <row r="589" s="101" customFormat="1" x14ac:dyDescent="0.25"/>
    <row r="590" s="101" customFormat="1" x14ac:dyDescent="0.25"/>
    <row r="591" s="101" customFormat="1" x14ac:dyDescent="0.25"/>
    <row r="592" s="101" customFormat="1" x14ac:dyDescent="0.25"/>
    <row r="593" s="101" customFormat="1" x14ac:dyDescent="0.25"/>
    <row r="594" s="101" customFormat="1" x14ac:dyDescent="0.25"/>
    <row r="595" s="101" customFormat="1" x14ac:dyDescent="0.25"/>
    <row r="596" s="101" customFormat="1" x14ac:dyDescent="0.25"/>
    <row r="597" s="101" customFormat="1" x14ac:dyDescent="0.25"/>
    <row r="598" s="101" customFormat="1" x14ac:dyDescent="0.25"/>
    <row r="599" s="101" customFormat="1" x14ac:dyDescent="0.25"/>
    <row r="600" s="101" customFormat="1" x14ac:dyDescent="0.25"/>
    <row r="601" s="101" customFormat="1" x14ac:dyDescent="0.25"/>
    <row r="602" s="101" customFormat="1" x14ac:dyDescent="0.25"/>
    <row r="603" s="101" customFormat="1" x14ac:dyDescent="0.25"/>
    <row r="604" s="101" customFormat="1" x14ac:dyDescent="0.25"/>
    <row r="605" s="101" customFormat="1" x14ac:dyDescent="0.25"/>
    <row r="606" s="101" customFormat="1" x14ac:dyDescent="0.25"/>
    <row r="607" s="101" customFormat="1" x14ac:dyDescent="0.25"/>
    <row r="608" s="101" customFormat="1" x14ac:dyDescent="0.25"/>
    <row r="609" s="101" customFormat="1" x14ac:dyDescent="0.25"/>
    <row r="610" s="101" customFormat="1" x14ac:dyDescent="0.25"/>
    <row r="611" s="101" customFormat="1" x14ac:dyDescent="0.25"/>
    <row r="612" s="101" customFormat="1" x14ac:dyDescent="0.25"/>
    <row r="613" s="101" customFormat="1" x14ac:dyDescent="0.25"/>
    <row r="614" s="101" customFormat="1" x14ac:dyDescent="0.25"/>
    <row r="615" s="101" customFormat="1" x14ac:dyDescent="0.25"/>
    <row r="616" s="101" customFormat="1" x14ac:dyDescent="0.25"/>
    <row r="617" s="101" customFormat="1" x14ac:dyDescent="0.25"/>
    <row r="618" s="101" customFormat="1" x14ac:dyDescent="0.25"/>
    <row r="619" s="101" customFormat="1" x14ac:dyDescent="0.25"/>
    <row r="620" s="101" customFormat="1" x14ac:dyDescent="0.25"/>
    <row r="621" s="101" customFormat="1" x14ac:dyDescent="0.25"/>
    <row r="622" s="101" customFormat="1" x14ac:dyDescent="0.25"/>
    <row r="623" s="101" customFormat="1" x14ac:dyDescent="0.25"/>
    <row r="624" s="101" customFormat="1" x14ac:dyDescent="0.25"/>
    <row r="625" s="101" customFormat="1" x14ac:dyDescent="0.25"/>
    <row r="626" s="101" customFormat="1" x14ac:dyDescent="0.25"/>
    <row r="627" s="101" customFormat="1" x14ac:dyDescent="0.25"/>
    <row r="628" s="101" customFormat="1" x14ac:dyDescent="0.25"/>
    <row r="629" s="101" customFormat="1" x14ac:dyDescent="0.25"/>
    <row r="630" s="101" customFormat="1" x14ac:dyDescent="0.25"/>
    <row r="631" s="101" customFormat="1" x14ac:dyDescent="0.25"/>
    <row r="632" s="101" customFormat="1" x14ac:dyDescent="0.25"/>
    <row r="633" s="101" customFormat="1" x14ac:dyDescent="0.25"/>
    <row r="634" s="101" customFormat="1" x14ac:dyDescent="0.25"/>
    <row r="635" s="101" customFormat="1" x14ac:dyDescent="0.25"/>
    <row r="636" s="101" customFormat="1" x14ac:dyDescent="0.25"/>
    <row r="637" s="101" customFormat="1" x14ac:dyDescent="0.25"/>
    <row r="638" s="101" customFormat="1" x14ac:dyDescent="0.25"/>
    <row r="639" s="101" customFormat="1" x14ac:dyDescent="0.25"/>
    <row r="640" s="101" customFormat="1" x14ac:dyDescent="0.25"/>
    <row r="641" s="101" customFormat="1" x14ac:dyDescent="0.25"/>
    <row r="642" s="101" customFormat="1" x14ac:dyDescent="0.25"/>
    <row r="643" s="101" customFormat="1" x14ac:dyDescent="0.25"/>
    <row r="644" s="101" customFormat="1" x14ac:dyDescent="0.25"/>
    <row r="645" s="101" customFormat="1" x14ac:dyDescent="0.25"/>
    <row r="646" s="101" customFormat="1" x14ac:dyDescent="0.25"/>
    <row r="647" s="101" customFormat="1" x14ac:dyDescent="0.25"/>
    <row r="648" s="101" customFormat="1" x14ac:dyDescent="0.25"/>
    <row r="649" s="101" customFormat="1" x14ac:dyDescent="0.25"/>
    <row r="650" s="101" customFormat="1" x14ac:dyDescent="0.25"/>
    <row r="651" s="101" customFormat="1" x14ac:dyDescent="0.25"/>
    <row r="652" s="101" customFormat="1" x14ac:dyDescent="0.25"/>
    <row r="653" s="101" customFormat="1" x14ac:dyDescent="0.25"/>
    <row r="654" s="101" customFormat="1" x14ac:dyDescent="0.25"/>
    <row r="655" s="101" customFormat="1" x14ac:dyDescent="0.25"/>
    <row r="656" s="101" customFormat="1" x14ac:dyDescent="0.25"/>
    <row r="657" s="101" customFormat="1" x14ac:dyDescent="0.25"/>
    <row r="658" s="101" customFormat="1" x14ac:dyDescent="0.25"/>
    <row r="659" s="101" customFormat="1" x14ac:dyDescent="0.25"/>
    <row r="660" s="101" customFormat="1" x14ac:dyDescent="0.25"/>
    <row r="661" s="101" customFormat="1" x14ac:dyDescent="0.25"/>
    <row r="662" s="101" customFormat="1" x14ac:dyDescent="0.25"/>
    <row r="663" s="101" customFormat="1" x14ac:dyDescent="0.25"/>
    <row r="664" s="101" customFormat="1" x14ac:dyDescent="0.25"/>
    <row r="665" s="101" customFormat="1" x14ac:dyDescent="0.25"/>
    <row r="666" s="101" customFormat="1" x14ac:dyDescent="0.25"/>
    <row r="667" s="101" customFormat="1" x14ac:dyDescent="0.25"/>
    <row r="668" s="101" customFormat="1" x14ac:dyDescent="0.25"/>
    <row r="669" s="101" customFormat="1" x14ac:dyDescent="0.25"/>
    <row r="670" s="101" customFormat="1" x14ac:dyDescent="0.25"/>
    <row r="671" s="101" customFormat="1" x14ac:dyDescent="0.25"/>
    <row r="672" s="101" customFormat="1" x14ac:dyDescent="0.25"/>
    <row r="673" s="101" customFormat="1" x14ac:dyDescent="0.25"/>
    <row r="674" s="101" customFormat="1" x14ac:dyDescent="0.25"/>
    <row r="675" s="101" customFormat="1" x14ac:dyDescent="0.25"/>
    <row r="676" s="101" customFormat="1" x14ac:dyDescent="0.25"/>
    <row r="677" s="101" customFormat="1" x14ac:dyDescent="0.25"/>
    <row r="678" s="101" customFormat="1" x14ac:dyDescent="0.25"/>
    <row r="679" s="101" customFormat="1" x14ac:dyDescent="0.25"/>
    <row r="680" s="101" customFormat="1" x14ac:dyDescent="0.25"/>
    <row r="681" s="101" customFormat="1" x14ac:dyDescent="0.25"/>
    <row r="682" s="101" customFormat="1" x14ac:dyDescent="0.25"/>
    <row r="683" s="101" customFormat="1" x14ac:dyDescent="0.25"/>
    <row r="684" s="101" customFormat="1" x14ac:dyDescent="0.25"/>
    <row r="685" s="101" customFormat="1" x14ac:dyDescent="0.25"/>
    <row r="686" s="101" customFormat="1" x14ac:dyDescent="0.25"/>
    <row r="687" s="101" customFormat="1" x14ac:dyDescent="0.25"/>
    <row r="688" s="101" customFormat="1" x14ac:dyDescent="0.25"/>
    <row r="689" s="101" customFormat="1" x14ac:dyDescent="0.25"/>
    <row r="690" s="101" customFormat="1" x14ac:dyDescent="0.25"/>
    <row r="691" s="101" customFormat="1" x14ac:dyDescent="0.25"/>
    <row r="692" s="101" customFormat="1" x14ac:dyDescent="0.25"/>
    <row r="693" s="101" customFormat="1" x14ac:dyDescent="0.25"/>
    <row r="694" s="101" customFormat="1" x14ac:dyDescent="0.25"/>
    <row r="695" s="101" customFormat="1" x14ac:dyDescent="0.25"/>
    <row r="696" s="101" customFormat="1" x14ac:dyDescent="0.25"/>
    <row r="697" s="101" customFormat="1" x14ac:dyDescent="0.25"/>
    <row r="698" s="101" customFormat="1" x14ac:dyDescent="0.25"/>
    <row r="699" s="101" customFormat="1" x14ac:dyDescent="0.25"/>
    <row r="700" s="101" customFormat="1" x14ac:dyDescent="0.25"/>
    <row r="701" s="101" customFormat="1" x14ac:dyDescent="0.25"/>
    <row r="702" s="101" customFormat="1" x14ac:dyDescent="0.25"/>
    <row r="703" s="101" customFormat="1" x14ac:dyDescent="0.25"/>
    <row r="704" s="101" customFormat="1" x14ac:dyDescent="0.25"/>
    <row r="705" s="101" customFormat="1" x14ac:dyDescent="0.25"/>
    <row r="706" s="101" customFormat="1" x14ac:dyDescent="0.25"/>
    <row r="707" s="101" customFormat="1" x14ac:dyDescent="0.25"/>
    <row r="708" s="101" customFormat="1" x14ac:dyDescent="0.25"/>
    <row r="709" s="101" customFormat="1" x14ac:dyDescent="0.25"/>
    <row r="710" s="101" customFormat="1" x14ac:dyDescent="0.25"/>
    <row r="711" s="101" customFormat="1" x14ac:dyDescent="0.25"/>
    <row r="712" s="101" customFormat="1" x14ac:dyDescent="0.25"/>
    <row r="713" s="101" customFormat="1" x14ac:dyDescent="0.25"/>
    <row r="714" s="101" customFormat="1" x14ac:dyDescent="0.25"/>
    <row r="715" s="101" customFormat="1" x14ac:dyDescent="0.25"/>
    <row r="716" s="101" customFormat="1" x14ac:dyDescent="0.25"/>
    <row r="717" s="101" customFormat="1" x14ac:dyDescent="0.25"/>
    <row r="718" s="101" customFormat="1" x14ac:dyDescent="0.25"/>
    <row r="719" s="101" customFormat="1" x14ac:dyDescent="0.25"/>
    <row r="720" s="101" customFormat="1" x14ac:dyDescent="0.25"/>
    <row r="721" s="101" customFormat="1" x14ac:dyDescent="0.25"/>
    <row r="722" s="101" customFormat="1" x14ac:dyDescent="0.25"/>
    <row r="723" s="101" customFormat="1" x14ac:dyDescent="0.25"/>
    <row r="724" s="101" customFormat="1" x14ac:dyDescent="0.25"/>
    <row r="725" s="101" customFormat="1" x14ac:dyDescent="0.25"/>
    <row r="726" s="101" customFormat="1" x14ac:dyDescent="0.25"/>
    <row r="727" s="101" customFormat="1" x14ac:dyDescent="0.25"/>
    <row r="728" s="101" customFormat="1" x14ac:dyDescent="0.25"/>
    <row r="729" s="101" customFormat="1" x14ac:dyDescent="0.25"/>
    <row r="730" s="101" customFormat="1" x14ac:dyDescent="0.25"/>
    <row r="731" s="101" customFormat="1" x14ac:dyDescent="0.25"/>
    <row r="732" s="101" customFormat="1" x14ac:dyDescent="0.25"/>
    <row r="733" s="101" customFormat="1" x14ac:dyDescent="0.25"/>
    <row r="734" s="101" customFormat="1" x14ac:dyDescent="0.25"/>
    <row r="735" s="101" customFormat="1" x14ac:dyDescent="0.25"/>
    <row r="736" s="101" customFormat="1" x14ac:dyDescent="0.25"/>
    <row r="737" s="101" customFormat="1" x14ac:dyDescent="0.25"/>
    <row r="738" s="101" customFormat="1" x14ac:dyDescent="0.25"/>
    <row r="739" s="101" customFormat="1" x14ac:dyDescent="0.25"/>
    <row r="740" s="101" customFormat="1" x14ac:dyDescent="0.25"/>
    <row r="741" s="101" customFormat="1" x14ac:dyDescent="0.25"/>
    <row r="742" s="101" customFormat="1" x14ac:dyDescent="0.25"/>
    <row r="743" s="101" customFormat="1" x14ac:dyDescent="0.25"/>
    <row r="744" s="101" customFormat="1" x14ac:dyDescent="0.25"/>
    <row r="745" s="101" customFormat="1" x14ac:dyDescent="0.25"/>
    <row r="746" s="101" customFormat="1" x14ac:dyDescent="0.25"/>
    <row r="747" s="101" customFormat="1" x14ac:dyDescent="0.25"/>
    <row r="748" s="101" customFormat="1" x14ac:dyDescent="0.25"/>
    <row r="749" s="101" customFormat="1" x14ac:dyDescent="0.25"/>
    <row r="750" s="101" customFormat="1" x14ac:dyDescent="0.25"/>
    <row r="751" s="101" customFormat="1" x14ac:dyDescent="0.25"/>
    <row r="752" s="101" customFormat="1" x14ac:dyDescent="0.25"/>
    <row r="753" s="101" customFormat="1" x14ac:dyDescent="0.25"/>
    <row r="754" s="101" customFormat="1" x14ac:dyDescent="0.25"/>
    <row r="755" s="101" customFormat="1" x14ac:dyDescent="0.25"/>
    <row r="756" s="101" customFormat="1" x14ac:dyDescent="0.25"/>
    <row r="757" s="101" customFormat="1" x14ac:dyDescent="0.25"/>
    <row r="758" s="101" customFormat="1" x14ac:dyDescent="0.25"/>
    <row r="759" s="101" customFormat="1" x14ac:dyDescent="0.25"/>
    <row r="760" s="101" customFormat="1" x14ac:dyDescent="0.25"/>
    <row r="761" s="101" customFormat="1" x14ac:dyDescent="0.25"/>
    <row r="762" s="101" customFormat="1" x14ac:dyDescent="0.25"/>
    <row r="763" s="101" customFormat="1" x14ac:dyDescent="0.25"/>
    <row r="764" s="101" customFormat="1" x14ac:dyDescent="0.25"/>
    <row r="765" s="101" customFormat="1" x14ac:dyDescent="0.25"/>
    <row r="766" s="101" customFormat="1" x14ac:dyDescent="0.25"/>
    <row r="767" s="101" customFormat="1" x14ac:dyDescent="0.25"/>
    <row r="768" s="101" customFormat="1" x14ac:dyDescent="0.25"/>
    <row r="769" s="101" customFormat="1" x14ac:dyDescent="0.25"/>
    <row r="770" s="101" customFormat="1" x14ac:dyDescent="0.25"/>
    <row r="771" s="101" customFormat="1" x14ac:dyDescent="0.25"/>
    <row r="772" s="101" customFormat="1" x14ac:dyDescent="0.25"/>
    <row r="773" s="101" customFormat="1" x14ac:dyDescent="0.25"/>
    <row r="774" s="101" customFormat="1" x14ac:dyDescent="0.25"/>
    <row r="775" s="101" customFormat="1" x14ac:dyDescent="0.25"/>
    <row r="776" s="101" customFormat="1" x14ac:dyDescent="0.25"/>
    <row r="777" s="101" customFormat="1" x14ac:dyDescent="0.25"/>
    <row r="778" s="101" customFormat="1" x14ac:dyDescent="0.25"/>
    <row r="779" s="101" customFormat="1" x14ac:dyDescent="0.25"/>
    <row r="780" s="101" customFormat="1" x14ac:dyDescent="0.25"/>
    <row r="781" s="101" customFormat="1" x14ac:dyDescent="0.25"/>
    <row r="782" s="101" customFormat="1" x14ac:dyDescent="0.25"/>
    <row r="783" s="101" customFormat="1" x14ac:dyDescent="0.25"/>
    <row r="784" s="101" customFormat="1" x14ac:dyDescent="0.25"/>
    <row r="785" s="101" customFormat="1" x14ac:dyDescent="0.25"/>
    <row r="786" s="101" customFormat="1" x14ac:dyDescent="0.25"/>
    <row r="787" s="101" customFormat="1" x14ac:dyDescent="0.25"/>
    <row r="788" s="101" customFormat="1" x14ac:dyDescent="0.25"/>
    <row r="789" s="101" customFormat="1" x14ac:dyDescent="0.25"/>
    <row r="790" s="101" customFormat="1" x14ac:dyDescent="0.25"/>
    <row r="791" s="101" customFormat="1" x14ac:dyDescent="0.25"/>
    <row r="792" s="101" customFormat="1" x14ac:dyDescent="0.25"/>
    <row r="793" s="101" customFormat="1" x14ac:dyDescent="0.25"/>
    <row r="794" s="101" customFormat="1" x14ac:dyDescent="0.25"/>
    <row r="795" s="101" customFormat="1" x14ac:dyDescent="0.25"/>
    <row r="796" s="101" customFormat="1" x14ac:dyDescent="0.25"/>
    <row r="797" s="101" customFormat="1" x14ac:dyDescent="0.25"/>
    <row r="798" s="101" customFormat="1" x14ac:dyDescent="0.25"/>
    <row r="799" s="101" customFormat="1" x14ac:dyDescent="0.25"/>
    <row r="800" s="101" customFormat="1" x14ac:dyDescent="0.25"/>
    <row r="801" s="101" customFormat="1" x14ac:dyDescent="0.25"/>
    <row r="802" s="101" customFormat="1" x14ac:dyDescent="0.25"/>
    <row r="803" s="101" customFormat="1" x14ac:dyDescent="0.25"/>
    <row r="804" s="101" customFormat="1" x14ac:dyDescent="0.25"/>
    <row r="805" s="101" customFormat="1" x14ac:dyDescent="0.25"/>
    <row r="806" s="101" customFormat="1" x14ac:dyDescent="0.25"/>
    <row r="807" s="101" customFormat="1" x14ac:dyDescent="0.25"/>
    <row r="808" s="101" customFormat="1" x14ac:dyDescent="0.25"/>
    <row r="809" s="101" customFormat="1" x14ac:dyDescent="0.25"/>
    <row r="810" s="101" customFormat="1" x14ac:dyDescent="0.25"/>
    <row r="811" s="101" customFormat="1" x14ac:dyDescent="0.25"/>
    <row r="812" s="101" customFormat="1" x14ac:dyDescent="0.25"/>
    <row r="813" s="101" customFormat="1" x14ac:dyDescent="0.25"/>
    <row r="814" s="101" customFormat="1" x14ac:dyDescent="0.25"/>
    <row r="815" s="101" customFormat="1" x14ac:dyDescent="0.25"/>
    <row r="816" s="101" customFormat="1" x14ac:dyDescent="0.25"/>
    <row r="817" s="101" customFormat="1" x14ac:dyDescent="0.25"/>
    <row r="818" s="101" customFormat="1" x14ac:dyDescent="0.25"/>
    <row r="819" s="101" customFormat="1" x14ac:dyDescent="0.25"/>
    <row r="820" s="101" customFormat="1" x14ac:dyDescent="0.25"/>
    <row r="821" s="101" customFormat="1" x14ac:dyDescent="0.25"/>
    <row r="822" s="101" customFormat="1" x14ac:dyDescent="0.25"/>
    <row r="823" s="101" customFormat="1" x14ac:dyDescent="0.25"/>
    <row r="824" s="101" customFormat="1" x14ac:dyDescent="0.25"/>
    <row r="825" s="101" customFormat="1" x14ac:dyDescent="0.25"/>
    <row r="826" s="101" customFormat="1" x14ac:dyDescent="0.25"/>
    <row r="827" s="101" customFormat="1" x14ac:dyDescent="0.25"/>
    <row r="828" s="101" customFormat="1" x14ac:dyDescent="0.25"/>
    <row r="829" s="101" customFormat="1" x14ac:dyDescent="0.25"/>
    <row r="830" s="101" customFormat="1" x14ac:dyDescent="0.25"/>
    <row r="831" s="101" customFormat="1" x14ac:dyDescent="0.25"/>
    <row r="832" s="101" customFormat="1" x14ac:dyDescent="0.25"/>
    <row r="833" s="101" customFormat="1" x14ac:dyDescent="0.25"/>
    <row r="834" s="101" customFormat="1" x14ac:dyDescent="0.25"/>
    <row r="835" s="101" customFormat="1" x14ac:dyDescent="0.25"/>
    <row r="836" s="101" customFormat="1" x14ac:dyDescent="0.25"/>
    <row r="837" s="101" customFormat="1" x14ac:dyDescent="0.25"/>
    <row r="838" s="101" customFormat="1" x14ac:dyDescent="0.25"/>
    <row r="839" s="101" customFormat="1" x14ac:dyDescent="0.25"/>
    <row r="840" s="101" customFormat="1" x14ac:dyDescent="0.25"/>
    <row r="841" s="101" customFormat="1" x14ac:dyDescent="0.25"/>
    <row r="842" s="101" customFormat="1" x14ac:dyDescent="0.25"/>
    <row r="843" s="101" customFormat="1" x14ac:dyDescent="0.25"/>
    <row r="844" s="101" customFormat="1" x14ac:dyDescent="0.25"/>
    <row r="845" s="101" customFormat="1" x14ac:dyDescent="0.25"/>
    <row r="846" s="101" customFormat="1" x14ac:dyDescent="0.25"/>
    <row r="847" s="101" customFormat="1" x14ac:dyDescent="0.25"/>
    <row r="848" s="101" customFormat="1" x14ac:dyDescent="0.25"/>
    <row r="849" s="101" customFormat="1" x14ac:dyDescent="0.25"/>
    <row r="850" s="101" customFormat="1" x14ac:dyDescent="0.25"/>
    <row r="851" s="101" customFormat="1" x14ac:dyDescent="0.25"/>
    <row r="852" s="101" customFormat="1" x14ac:dyDescent="0.25"/>
    <row r="853" s="101" customFormat="1" x14ac:dyDescent="0.25"/>
    <row r="854" s="101" customFormat="1" x14ac:dyDescent="0.25"/>
    <row r="855" s="101" customFormat="1" x14ac:dyDescent="0.25"/>
    <row r="856" s="101" customFormat="1" x14ac:dyDescent="0.25"/>
    <row r="857" s="101" customFormat="1" x14ac:dyDescent="0.25"/>
    <row r="858" s="101" customFormat="1" x14ac:dyDescent="0.25"/>
    <row r="859" s="101" customFormat="1" x14ac:dyDescent="0.25"/>
    <row r="860" s="101" customFormat="1" x14ac:dyDescent="0.25"/>
    <row r="861" s="101" customFormat="1" x14ac:dyDescent="0.25"/>
    <row r="862" s="101" customFormat="1" x14ac:dyDescent="0.25"/>
    <row r="863" s="101" customFormat="1" x14ac:dyDescent="0.25"/>
    <row r="864" s="101" customFormat="1" x14ac:dyDescent="0.25"/>
    <row r="865" s="101" customFormat="1" x14ac:dyDescent="0.25"/>
    <row r="866" s="101" customFormat="1" x14ac:dyDescent="0.25"/>
    <row r="867" s="101" customFormat="1" x14ac:dyDescent="0.25"/>
    <row r="868" s="101" customFormat="1" x14ac:dyDescent="0.25"/>
    <row r="869" s="101" customFormat="1" x14ac:dyDescent="0.25"/>
    <row r="870" s="101" customFormat="1" x14ac:dyDescent="0.25"/>
    <row r="871" s="101" customFormat="1" x14ac:dyDescent="0.25"/>
    <row r="872" s="101" customFormat="1" x14ac:dyDescent="0.25"/>
    <row r="873" s="101" customFormat="1" x14ac:dyDescent="0.25"/>
    <row r="874" s="101" customFormat="1" x14ac:dyDescent="0.25"/>
    <row r="875" s="101" customFormat="1" x14ac:dyDescent="0.25"/>
    <row r="876" s="101" customFormat="1" x14ac:dyDescent="0.25"/>
    <row r="877" s="101" customFormat="1" x14ac:dyDescent="0.25"/>
    <row r="878" s="101" customFormat="1" x14ac:dyDescent="0.25"/>
    <row r="879" s="101" customFormat="1" x14ac:dyDescent="0.25"/>
    <row r="880" s="101" customFormat="1" x14ac:dyDescent="0.25"/>
    <row r="881" s="101" customFormat="1" x14ac:dyDescent="0.25"/>
    <row r="882" s="101" customFormat="1" x14ac:dyDescent="0.25"/>
    <row r="883" s="101" customFormat="1" x14ac:dyDescent="0.25"/>
    <row r="884" s="101" customFormat="1" x14ac:dyDescent="0.25"/>
    <row r="885" s="101" customFormat="1" x14ac:dyDescent="0.25"/>
    <row r="886" s="101" customFormat="1" x14ac:dyDescent="0.25"/>
    <row r="887" s="101" customFormat="1" x14ac:dyDescent="0.25"/>
    <row r="888" s="101" customFormat="1" x14ac:dyDescent="0.25"/>
    <row r="889" s="101" customFormat="1" x14ac:dyDescent="0.25"/>
    <row r="890" s="101" customFormat="1" x14ac:dyDescent="0.25"/>
    <row r="891" s="101" customFormat="1" x14ac:dyDescent="0.25"/>
    <row r="892" s="101" customFormat="1" x14ac:dyDescent="0.25"/>
    <row r="893" s="101" customFormat="1" x14ac:dyDescent="0.25"/>
    <row r="894" s="101" customFormat="1" x14ac:dyDescent="0.25"/>
    <row r="895" s="101" customFormat="1" x14ac:dyDescent="0.25"/>
    <row r="896" s="101" customFormat="1" x14ac:dyDescent="0.25"/>
    <row r="897" s="101" customFormat="1" x14ac:dyDescent="0.25"/>
    <row r="898" s="101" customFormat="1" x14ac:dyDescent="0.25"/>
    <row r="899" s="101" customFormat="1" x14ac:dyDescent="0.25"/>
    <row r="900" s="101" customFormat="1" x14ac:dyDescent="0.25"/>
    <row r="901" s="101" customFormat="1" x14ac:dyDescent="0.25"/>
    <row r="902" s="101" customFormat="1" x14ac:dyDescent="0.25"/>
    <row r="903" s="101" customFormat="1" x14ac:dyDescent="0.25"/>
    <row r="904" s="101" customFormat="1" x14ac:dyDescent="0.25"/>
    <row r="905" s="101" customFormat="1" x14ac:dyDescent="0.25"/>
    <row r="906" s="101" customFormat="1" x14ac:dyDescent="0.25"/>
    <row r="907" s="101" customFormat="1" x14ac:dyDescent="0.25"/>
    <row r="908" s="101" customFormat="1" x14ac:dyDescent="0.25"/>
    <row r="909" s="101" customFormat="1" x14ac:dyDescent="0.25"/>
    <row r="910" s="101" customFormat="1" x14ac:dyDescent="0.25"/>
    <row r="911" s="101" customFormat="1" x14ac:dyDescent="0.25"/>
    <row r="912" s="101" customFormat="1" x14ac:dyDescent="0.25"/>
    <row r="913" s="101" customFormat="1" x14ac:dyDescent="0.25"/>
    <row r="914" s="101" customFormat="1" x14ac:dyDescent="0.25"/>
    <row r="915" s="101" customFormat="1" x14ac:dyDescent="0.25"/>
    <row r="916" s="101" customFormat="1" x14ac:dyDescent="0.25"/>
    <row r="917" s="101" customFormat="1" x14ac:dyDescent="0.25"/>
    <row r="918" s="101" customFormat="1" x14ac:dyDescent="0.25"/>
    <row r="919" s="101" customFormat="1" x14ac:dyDescent="0.25"/>
    <row r="920" s="101" customFormat="1" x14ac:dyDescent="0.25"/>
    <row r="921" s="101" customFormat="1" x14ac:dyDescent="0.25"/>
    <row r="922" s="101" customFormat="1" x14ac:dyDescent="0.25"/>
    <row r="923" s="101" customFormat="1" x14ac:dyDescent="0.25"/>
    <row r="924" s="101" customFormat="1" x14ac:dyDescent="0.25"/>
    <row r="925" s="101" customFormat="1" x14ac:dyDescent="0.25"/>
    <row r="926" s="101" customFormat="1" x14ac:dyDescent="0.25"/>
    <row r="927" s="101" customFormat="1" x14ac:dyDescent="0.25"/>
    <row r="928" s="101" customFormat="1" x14ac:dyDescent="0.25"/>
    <row r="929" s="101" customFormat="1" x14ac:dyDescent="0.25"/>
    <row r="930" s="101" customFormat="1" x14ac:dyDescent="0.25"/>
    <row r="931" s="101" customFormat="1" x14ac:dyDescent="0.25"/>
    <row r="932" s="101" customFormat="1" x14ac:dyDescent="0.25"/>
    <row r="933" s="101" customFormat="1" x14ac:dyDescent="0.25"/>
    <row r="934" s="101" customFormat="1" x14ac:dyDescent="0.25"/>
    <row r="935" s="101" customFormat="1" x14ac:dyDescent="0.25"/>
    <row r="936" s="101" customFormat="1" x14ac:dyDescent="0.25"/>
    <row r="937" s="101" customFormat="1" x14ac:dyDescent="0.25"/>
    <row r="938" s="101" customFormat="1" x14ac:dyDescent="0.25"/>
    <row r="939" s="101" customFormat="1" x14ac:dyDescent="0.25"/>
    <row r="940" s="101" customFormat="1" x14ac:dyDescent="0.25"/>
    <row r="941" s="101" customFormat="1" x14ac:dyDescent="0.25"/>
    <row r="942" s="101" customFormat="1" x14ac:dyDescent="0.25"/>
    <row r="943" s="101" customFormat="1" x14ac:dyDescent="0.25"/>
    <row r="944" s="101" customFormat="1" x14ac:dyDescent="0.25"/>
    <row r="945" s="101" customFormat="1" x14ac:dyDescent="0.25"/>
    <row r="946" s="101" customFormat="1" x14ac:dyDescent="0.25"/>
    <row r="947" s="101" customFormat="1" x14ac:dyDescent="0.25"/>
    <row r="948" s="101" customFormat="1" x14ac:dyDescent="0.25"/>
    <row r="949" s="101" customFormat="1" x14ac:dyDescent="0.25"/>
    <row r="950" s="101" customFormat="1" x14ac:dyDescent="0.25"/>
    <row r="951" s="101" customFormat="1" x14ac:dyDescent="0.25"/>
    <row r="952" s="101" customFormat="1" x14ac:dyDescent="0.25"/>
    <row r="953" s="101" customFormat="1" x14ac:dyDescent="0.25"/>
    <row r="954" s="101" customFormat="1" x14ac:dyDescent="0.25"/>
    <row r="955" s="101" customFormat="1" x14ac:dyDescent="0.25"/>
    <row r="956" s="101" customFormat="1" x14ac:dyDescent="0.25"/>
    <row r="957" s="101" customFormat="1" x14ac:dyDescent="0.25"/>
    <row r="958" s="101" customFormat="1" x14ac:dyDescent="0.25"/>
    <row r="959" s="101" customFormat="1" x14ac:dyDescent="0.25"/>
    <row r="960" s="101" customFormat="1" x14ac:dyDescent="0.25"/>
    <row r="961" s="101" customFormat="1" x14ac:dyDescent="0.25"/>
    <row r="962" s="101" customFormat="1" x14ac:dyDescent="0.25"/>
    <row r="963" s="101" customFormat="1" x14ac:dyDescent="0.25"/>
    <row r="964" s="101" customFormat="1" x14ac:dyDescent="0.25"/>
    <row r="965" s="101" customFormat="1" x14ac:dyDescent="0.25"/>
    <row r="966" s="101" customFormat="1" x14ac:dyDescent="0.25"/>
    <row r="967" s="101" customFormat="1" x14ac:dyDescent="0.25"/>
    <row r="968" s="101" customFormat="1" x14ac:dyDescent="0.25"/>
    <row r="969" s="101" customFormat="1" x14ac:dyDescent="0.25"/>
    <row r="970" s="101" customFormat="1" x14ac:dyDescent="0.25"/>
    <row r="971" s="101" customFormat="1" x14ac:dyDescent="0.25"/>
    <row r="972" s="101" customFormat="1" x14ac:dyDescent="0.25"/>
    <row r="973" s="101" customFormat="1" x14ac:dyDescent="0.25"/>
    <row r="974" s="101" customFormat="1" x14ac:dyDescent="0.25"/>
    <row r="975" s="101" customFormat="1" x14ac:dyDescent="0.25"/>
    <row r="976" s="101" customFormat="1" x14ac:dyDescent="0.25"/>
    <row r="977" s="101" customFormat="1" x14ac:dyDescent="0.25"/>
    <row r="978" s="101" customFormat="1" x14ac:dyDescent="0.25"/>
    <row r="979" s="101" customFormat="1" x14ac:dyDescent="0.25"/>
    <row r="980" s="101" customFormat="1" x14ac:dyDescent="0.25"/>
    <row r="981" s="101" customFormat="1" x14ac:dyDescent="0.25"/>
    <row r="982" s="101" customFormat="1" x14ac:dyDescent="0.25"/>
    <row r="983" s="101" customFormat="1" x14ac:dyDescent="0.25"/>
    <row r="984" s="101" customFormat="1" x14ac:dyDescent="0.25"/>
    <row r="985" s="101" customFormat="1" x14ac:dyDescent="0.25"/>
    <row r="986" s="101" customFormat="1" x14ac:dyDescent="0.25"/>
    <row r="987" s="101" customFormat="1" x14ac:dyDescent="0.25"/>
    <row r="988" s="101" customFormat="1" x14ac:dyDescent="0.25"/>
    <row r="989" s="101" customFormat="1" x14ac:dyDescent="0.25"/>
    <row r="990" s="101" customFormat="1" x14ac:dyDescent="0.25"/>
    <row r="991" s="101" customFormat="1" x14ac:dyDescent="0.25"/>
    <row r="992" s="101" customFormat="1" x14ac:dyDescent="0.25"/>
    <row r="993" s="101" customFormat="1" x14ac:dyDescent="0.25"/>
    <row r="994" s="101" customFormat="1" x14ac:dyDescent="0.25"/>
    <row r="995" s="101" customFormat="1" x14ac:dyDescent="0.25"/>
    <row r="996" s="101" customFormat="1" x14ac:dyDescent="0.25"/>
    <row r="997" s="101" customFormat="1" x14ac:dyDescent="0.25"/>
    <row r="998" s="101" customFormat="1" x14ac:dyDescent="0.25"/>
    <row r="999" s="101" customFormat="1" x14ac:dyDescent="0.25"/>
    <row r="1000" s="101" customFormat="1" x14ac:dyDescent="0.25"/>
  </sheetData>
  <mergeCells count="36">
    <mergeCell ref="A18:G18"/>
    <mergeCell ref="A19:G19"/>
    <mergeCell ref="A25:B25"/>
    <mergeCell ref="Y25:AA25"/>
    <mergeCell ref="X8:X9"/>
    <mergeCell ref="Y8:Y9"/>
    <mergeCell ref="Z8:Z9"/>
    <mergeCell ref="A15:G15"/>
    <mergeCell ref="A16:G16"/>
    <mergeCell ref="A17:G1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:O1"/>
    <mergeCell ref="A3:T3"/>
    <mergeCell ref="A4:T4"/>
    <mergeCell ref="A6:I6"/>
    <mergeCell ref="J6:V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F31"/>
  <sheetViews>
    <sheetView topLeftCell="D1" workbookViewId="0">
      <selection activeCell="AW21" sqref="AW21:CX21"/>
    </sheetView>
  </sheetViews>
  <sheetFormatPr defaultRowHeight="15" x14ac:dyDescent="0.25"/>
  <cols>
    <col min="1" max="1" width="9.140625" style="105" customWidth="1"/>
    <col min="2" max="2" width="7.7109375" style="105" customWidth="1"/>
    <col min="3" max="3" width="80" style="105" customWidth="1"/>
    <col min="4" max="4" width="43" style="105" customWidth="1"/>
    <col min="5" max="6" width="9.140625" style="105" customWidth="1"/>
    <col min="7" max="256" width="9.140625" style="105"/>
    <col min="257" max="257" width="9.140625" style="105" customWidth="1"/>
    <col min="258" max="258" width="7.7109375" style="105" customWidth="1"/>
    <col min="259" max="259" width="80" style="105" customWidth="1"/>
    <col min="260" max="260" width="43" style="105" customWidth="1"/>
    <col min="261" max="262" width="9.140625" style="105" customWidth="1"/>
    <col min="263" max="512" width="9.140625" style="105"/>
    <col min="513" max="513" width="9.140625" style="105" customWidth="1"/>
    <col min="514" max="514" width="7.7109375" style="105" customWidth="1"/>
    <col min="515" max="515" width="80" style="105" customWidth="1"/>
    <col min="516" max="516" width="43" style="105" customWidth="1"/>
    <col min="517" max="518" width="9.140625" style="105" customWidth="1"/>
    <col min="519" max="768" width="9.140625" style="105"/>
    <col min="769" max="769" width="9.140625" style="105" customWidth="1"/>
    <col min="770" max="770" width="7.7109375" style="105" customWidth="1"/>
    <col min="771" max="771" width="80" style="105" customWidth="1"/>
    <col min="772" max="772" width="43" style="105" customWidth="1"/>
    <col min="773" max="774" width="9.140625" style="105" customWidth="1"/>
    <col min="775" max="1024" width="9.140625" style="105"/>
    <col min="1025" max="1025" width="9.140625" style="105" customWidth="1"/>
    <col min="1026" max="1026" width="7.7109375" style="105" customWidth="1"/>
    <col min="1027" max="1027" width="80" style="105" customWidth="1"/>
    <col min="1028" max="1028" width="43" style="105" customWidth="1"/>
    <col min="1029" max="1030" width="9.140625" style="105" customWidth="1"/>
    <col min="1031" max="1280" width="9.140625" style="105"/>
    <col min="1281" max="1281" width="9.140625" style="105" customWidth="1"/>
    <col min="1282" max="1282" width="7.7109375" style="105" customWidth="1"/>
    <col min="1283" max="1283" width="80" style="105" customWidth="1"/>
    <col min="1284" max="1284" width="43" style="105" customWidth="1"/>
    <col min="1285" max="1286" width="9.140625" style="105" customWidth="1"/>
    <col min="1287" max="1536" width="9.140625" style="105"/>
    <col min="1537" max="1537" width="9.140625" style="105" customWidth="1"/>
    <col min="1538" max="1538" width="7.7109375" style="105" customWidth="1"/>
    <col min="1539" max="1539" width="80" style="105" customWidth="1"/>
    <col min="1540" max="1540" width="43" style="105" customWidth="1"/>
    <col min="1541" max="1542" width="9.140625" style="105" customWidth="1"/>
    <col min="1543" max="1792" width="9.140625" style="105"/>
    <col min="1793" max="1793" width="9.140625" style="105" customWidth="1"/>
    <col min="1794" max="1794" width="7.7109375" style="105" customWidth="1"/>
    <col min="1795" max="1795" width="80" style="105" customWidth="1"/>
    <col min="1796" max="1796" width="43" style="105" customWidth="1"/>
    <col min="1797" max="1798" width="9.140625" style="105" customWidth="1"/>
    <col min="1799" max="2048" width="9.140625" style="105"/>
    <col min="2049" max="2049" width="9.140625" style="105" customWidth="1"/>
    <col min="2050" max="2050" width="7.7109375" style="105" customWidth="1"/>
    <col min="2051" max="2051" width="80" style="105" customWidth="1"/>
    <col min="2052" max="2052" width="43" style="105" customWidth="1"/>
    <col min="2053" max="2054" width="9.140625" style="105" customWidth="1"/>
    <col min="2055" max="2304" width="9.140625" style="105"/>
    <col min="2305" max="2305" width="9.140625" style="105" customWidth="1"/>
    <col min="2306" max="2306" width="7.7109375" style="105" customWidth="1"/>
    <col min="2307" max="2307" width="80" style="105" customWidth="1"/>
    <col min="2308" max="2308" width="43" style="105" customWidth="1"/>
    <col min="2309" max="2310" width="9.140625" style="105" customWidth="1"/>
    <col min="2311" max="2560" width="9.140625" style="105"/>
    <col min="2561" max="2561" width="9.140625" style="105" customWidth="1"/>
    <col min="2562" max="2562" width="7.7109375" style="105" customWidth="1"/>
    <col min="2563" max="2563" width="80" style="105" customWidth="1"/>
    <col min="2564" max="2564" width="43" style="105" customWidth="1"/>
    <col min="2565" max="2566" width="9.140625" style="105" customWidth="1"/>
    <col min="2567" max="2816" width="9.140625" style="105"/>
    <col min="2817" max="2817" width="9.140625" style="105" customWidth="1"/>
    <col min="2818" max="2818" width="7.7109375" style="105" customWidth="1"/>
    <col min="2819" max="2819" width="80" style="105" customWidth="1"/>
    <col min="2820" max="2820" width="43" style="105" customWidth="1"/>
    <col min="2821" max="2822" width="9.140625" style="105" customWidth="1"/>
    <col min="2823" max="3072" width="9.140625" style="105"/>
    <col min="3073" max="3073" width="9.140625" style="105" customWidth="1"/>
    <col min="3074" max="3074" width="7.7109375" style="105" customWidth="1"/>
    <col min="3075" max="3075" width="80" style="105" customWidth="1"/>
    <col min="3076" max="3076" width="43" style="105" customWidth="1"/>
    <col min="3077" max="3078" width="9.140625" style="105" customWidth="1"/>
    <col min="3079" max="3328" width="9.140625" style="105"/>
    <col min="3329" max="3329" width="9.140625" style="105" customWidth="1"/>
    <col min="3330" max="3330" width="7.7109375" style="105" customWidth="1"/>
    <col min="3331" max="3331" width="80" style="105" customWidth="1"/>
    <col min="3332" max="3332" width="43" style="105" customWidth="1"/>
    <col min="3333" max="3334" width="9.140625" style="105" customWidth="1"/>
    <col min="3335" max="3584" width="9.140625" style="105"/>
    <col min="3585" max="3585" width="9.140625" style="105" customWidth="1"/>
    <col min="3586" max="3586" width="7.7109375" style="105" customWidth="1"/>
    <col min="3587" max="3587" width="80" style="105" customWidth="1"/>
    <col min="3588" max="3588" width="43" style="105" customWidth="1"/>
    <col min="3589" max="3590" width="9.140625" style="105" customWidth="1"/>
    <col min="3591" max="3840" width="9.140625" style="105"/>
    <col min="3841" max="3841" width="9.140625" style="105" customWidth="1"/>
    <col min="3842" max="3842" width="7.7109375" style="105" customWidth="1"/>
    <col min="3843" max="3843" width="80" style="105" customWidth="1"/>
    <col min="3844" max="3844" width="43" style="105" customWidth="1"/>
    <col min="3845" max="3846" width="9.140625" style="105" customWidth="1"/>
    <col min="3847" max="4096" width="9.140625" style="105"/>
    <col min="4097" max="4097" width="9.140625" style="105" customWidth="1"/>
    <col min="4098" max="4098" width="7.7109375" style="105" customWidth="1"/>
    <col min="4099" max="4099" width="80" style="105" customWidth="1"/>
    <col min="4100" max="4100" width="43" style="105" customWidth="1"/>
    <col min="4101" max="4102" width="9.140625" style="105" customWidth="1"/>
    <col min="4103" max="4352" width="9.140625" style="105"/>
    <col min="4353" max="4353" width="9.140625" style="105" customWidth="1"/>
    <col min="4354" max="4354" width="7.7109375" style="105" customWidth="1"/>
    <col min="4355" max="4355" width="80" style="105" customWidth="1"/>
    <col min="4356" max="4356" width="43" style="105" customWidth="1"/>
    <col min="4357" max="4358" width="9.140625" style="105" customWidth="1"/>
    <col min="4359" max="4608" width="9.140625" style="105"/>
    <col min="4609" max="4609" width="9.140625" style="105" customWidth="1"/>
    <col min="4610" max="4610" width="7.7109375" style="105" customWidth="1"/>
    <col min="4611" max="4611" width="80" style="105" customWidth="1"/>
    <col min="4612" max="4612" width="43" style="105" customWidth="1"/>
    <col min="4613" max="4614" width="9.140625" style="105" customWidth="1"/>
    <col min="4615" max="4864" width="9.140625" style="105"/>
    <col min="4865" max="4865" width="9.140625" style="105" customWidth="1"/>
    <col min="4866" max="4866" width="7.7109375" style="105" customWidth="1"/>
    <col min="4867" max="4867" width="80" style="105" customWidth="1"/>
    <col min="4868" max="4868" width="43" style="105" customWidth="1"/>
    <col min="4869" max="4870" width="9.140625" style="105" customWidth="1"/>
    <col min="4871" max="5120" width="9.140625" style="105"/>
    <col min="5121" max="5121" width="9.140625" style="105" customWidth="1"/>
    <col min="5122" max="5122" width="7.7109375" style="105" customWidth="1"/>
    <col min="5123" max="5123" width="80" style="105" customWidth="1"/>
    <col min="5124" max="5124" width="43" style="105" customWidth="1"/>
    <col min="5125" max="5126" width="9.140625" style="105" customWidth="1"/>
    <col min="5127" max="5376" width="9.140625" style="105"/>
    <col min="5377" max="5377" width="9.140625" style="105" customWidth="1"/>
    <col min="5378" max="5378" width="7.7109375" style="105" customWidth="1"/>
    <col min="5379" max="5379" width="80" style="105" customWidth="1"/>
    <col min="5380" max="5380" width="43" style="105" customWidth="1"/>
    <col min="5381" max="5382" width="9.140625" style="105" customWidth="1"/>
    <col min="5383" max="5632" width="9.140625" style="105"/>
    <col min="5633" max="5633" width="9.140625" style="105" customWidth="1"/>
    <col min="5634" max="5634" width="7.7109375" style="105" customWidth="1"/>
    <col min="5635" max="5635" width="80" style="105" customWidth="1"/>
    <col min="5636" max="5636" width="43" style="105" customWidth="1"/>
    <col min="5637" max="5638" width="9.140625" style="105" customWidth="1"/>
    <col min="5639" max="5888" width="9.140625" style="105"/>
    <col min="5889" max="5889" width="9.140625" style="105" customWidth="1"/>
    <col min="5890" max="5890" width="7.7109375" style="105" customWidth="1"/>
    <col min="5891" max="5891" width="80" style="105" customWidth="1"/>
    <col min="5892" max="5892" width="43" style="105" customWidth="1"/>
    <col min="5893" max="5894" width="9.140625" style="105" customWidth="1"/>
    <col min="5895" max="6144" width="9.140625" style="105"/>
    <col min="6145" max="6145" width="9.140625" style="105" customWidth="1"/>
    <col min="6146" max="6146" width="7.7109375" style="105" customWidth="1"/>
    <col min="6147" max="6147" width="80" style="105" customWidth="1"/>
    <col min="6148" max="6148" width="43" style="105" customWidth="1"/>
    <col min="6149" max="6150" width="9.140625" style="105" customWidth="1"/>
    <col min="6151" max="6400" width="9.140625" style="105"/>
    <col min="6401" max="6401" width="9.140625" style="105" customWidth="1"/>
    <col min="6402" max="6402" width="7.7109375" style="105" customWidth="1"/>
    <col min="6403" max="6403" width="80" style="105" customWidth="1"/>
    <col min="6404" max="6404" width="43" style="105" customWidth="1"/>
    <col min="6405" max="6406" width="9.140625" style="105" customWidth="1"/>
    <col min="6407" max="6656" width="9.140625" style="105"/>
    <col min="6657" max="6657" width="9.140625" style="105" customWidth="1"/>
    <col min="6658" max="6658" width="7.7109375" style="105" customWidth="1"/>
    <col min="6659" max="6659" width="80" style="105" customWidth="1"/>
    <col min="6660" max="6660" width="43" style="105" customWidth="1"/>
    <col min="6661" max="6662" width="9.140625" style="105" customWidth="1"/>
    <col min="6663" max="6912" width="9.140625" style="105"/>
    <col min="6913" max="6913" width="9.140625" style="105" customWidth="1"/>
    <col min="6914" max="6914" width="7.7109375" style="105" customWidth="1"/>
    <col min="6915" max="6915" width="80" style="105" customWidth="1"/>
    <col min="6916" max="6916" width="43" style="105" customWidth="1"/>
    <col min="6917" max="6918" width="9.140625" style="105" customWidth="1"/>
    <col min="6919" max="7168" width="9.140625" style="105"/>
    <col min="7169" max="7169" width="9.140625" style="105" customWidth="1"/>
    <col min="7170" max="7170" width="7.7109375" style="105" customWidth="1"/>
    <col min="7171" max="7171" width="80" style="105" customWidth="1"/>
    <col min="7172" max="7172" width="43" style="105" customWidth="1"/>
    <col min="7173" max="7174" width="9.140625" style="105" customWidth="1"/>
    <col min="7175" max="7424" width="9.140625" style="105"/>
    <col min="7425" max="7425" width="9.140625" style="105" customWidth="1"/>
    <col min="7426" max="7426" width="7.7109375" style="105" customWidth="1"/>
    <col min="7427" max="7427" width="80" style="105" customWidth="1"/>
    <col min="7428" max="7428" width="43" style="105" customWidth="1"/>
    <col min="7429" max="7430" width="9.140625" style="105" customWidth="1"/>
    <col min="7431" max="7680" width="9.140625" style="105"/>
    <col min="7681" max="7681" width="9.140625" style="105" customWidth="1"/>
    <col min="7682" max="7682" width="7.7109375" style="105" customWidth="1"/>
    <col min="7683" max="7683" width="80" style="105" customWidth="1"/>
    <col min="7684" max="7684" width="43" style="105" customWidth="1"/>
    <col min="7685" max="7686" width="9.140625" style="105" customWidth="1"/>
    <col min="7687" max="7936" width="9.140625" style="105"/>
    <col min="7937" max="7937" width="9.140625" style="105" customWidth="1"/>
    <col min="7938" max="7938" width="7.7109375" style="105" customWidth="1"/>
    <col min="7939" max="7939" width="80" style="105" customWidth="1"/>
    <col min="7940" max="7940" width="43" style="105" customWidth="1"/>
    <col min="7941" max="7942" width="9.140625" style="105" customWidth="1"/>
    <col min="7943" max="8192" width="9.140625" style="105"/>
    <col min="8193" max="8193" width="9.140625" style="105" customWidth="1"/>
    <col min="8194" max="8194" width="7.7109375" style="105" customWidth="1"/>
    <col min="8195" max="8195" width="80" style="105" customWidth="1"/>
    <col min="8196" max="8196" width="43" style="105" customWidth="1"/>
    <col min="8197" max="8198" width="9.140625" style="105" customWidth="1"/>
    <col min="8199" max="8448" width="9.140625" style="105"/>
    <col min="8449" max="8449" width="9.140625" style="105" customWidth="1"/>
    <col min="8450" max="8450" width="7.7109375" style="105" customWidth="1"/>
    <col min="8451" max="8451" width="80" style="105" customWidth="1"/>
    <col min="8452" max="8452" width="43" style="105" customWidth="1"/>
    <col min="8453" max="8454" width="9.140625" style="105" customWidth="1"/>
    <col min="8455" max="8704" width="9.140625" style="105"/>
    <col min="8705" max="8705" width="9.140625" style="105" customWidth="1"/>
    <col min="8706" max="8706" width="7.7109375" style="105" customWidth="1"/>
    <col min="8707" max="8707" width="80" style="105" customWidth="1"/>
    <col min="8708" max="8708" width="43" style="105" customWidth="1"/>
    <col min="8709" max="8710" width="9.140625" style="105" customWidth="1"/>
    <col min="8711" max="8960" width="9.140625" style="105"/>
    <col min="8961" max="8961" width="9.140625" style="105" customWidth="1"/>
    <col min="8962" max="8962" width="7.7109375" style="105" customWidth="1"/>
    <col min="8963" max="8963" width="80" style="105" customWidth="1"/>
    <col min="8964" max="8964" width="43" style="105" customWidth="1"/>
    <col min="8965" max="8966" width="9.140625" style="105" customWidth="1"/>
    <col min="8967" max="9216" width="9.140625" style="105"/>
    <col min="9217" max="9217" width="9.140625" style="105" customWidth="1"/>
    <col min="9218" max="9218" width="7.7109375" style="105" customWidth="1"/>
    <col min="9219" max="9219" width="80" style="105" customWidth="1"/>
    <col min="9220" max="9220" width="43" style="105" customWidth="1"/>
    <col min="9221" max="9222" width="9.140625" style="105" customWidth="1"/>
    <col min="9223" max="9472" width="9.140625" style="105"/>
    <col min="9473" max="9473" width="9.140625" style="105" customWidth="1"/>
    <col min="9474" max="9474" width="7.7109375" style="105" customWidth="1"/>
    <col min="9475" max="9475" width="80" style="105" customWidth="1"/>
    <col min="9476" max="9476" width="43" style="105" customWidth="1"/>
    <col min="9477" max="9478" width="9.140625" style="105" customWidth="1"/>
    <col min="9479" max="9728" width="9.140625" style="105"/>
    <col min="9729" max="9729" width="9.140625" style="105" customWidth="1"/>
    <col min="9730" max="9730" width="7.7109375" style="105" customWidth="1"/>
    <col min="9731" max="9731" width="80" style="105" customWidth="1"/>
    <col min="9732" max="9732" width="43" style="105" customWidth="1"/>
    <col min="9733" max="9734" width="9.140625" style="105" customWidth="1"/>
    <col min="9735" max="9984" width="9.140625" style="105"/>
    <col min="9985" max="9985" width="9.140625" style="105" customWidth="1"/>
    <col min="9986" max="9986" width="7.7109375" style="105" customWidth="1"/>
    <col min="9987" max="9987" width="80" style="105" customWidth="1"/>
    <col min="9988" max="9988" width="43" style="105" customWidth="1"/>
    <col min="9989" max="9990" width="9.140625" style="105" customWidth="1"/>
    <col min="9991" max="10240" width="9.140625" style="105"/>
    <col min="10241" max="10241" width="9.140625" style="105" customWidth="1"/>
    <col min="10242" max="10242" width="7.7109375" style="105" customWidth="1"/>
    <col min="10243" max="10243" width="80" style="105" customWidth="1"/>
    <col min="10244" max="10244" width="43" style="105" customWidth="1"/>
    <col min="10245" max="10246" width="9.140625" style="105" customWidth="1"/>
    <col min="10247" max="10496" width="9.140625" style="105"/>
    <col min="10497" max="10497" width="9.140625" style="105" customWidth="1"/>
    <col min="10498" max="10498" width="7.7109375" style="105" customWidth="1"/>
    <col min="10499" max="10499" width="80" style="105" customWidth="1"/>
    <col min="10500" max="10500" width="43" style="105" customWidth="1"/>
    <col min="10501" max="10502" width="9.140625" style="105" customWidth="1"/>
    <col min="10503" max="10752" width="9.140625" style="105"/>
    <col min="10753" max="10753" width="9.140625" style="105" customWidth="1"/>
    <col min="10754" max="10754" width="7.7109375" style="105" customWidth="1"/>
    <col min="10755" max="10755" width="80" style="105" customWidth="1"/>
    <col min="10756" max="10756" width="43" style="105" customWidth="1"/>
    <col min="10757" max="10758" width="9.140625" style="105" customWidth="1"/>
    <col min="10759" max="11008" width="9.140625" style="105"/>
    <col min="11009" max="11009" width="9.140625" style="105" customWidth="1"/>
    <col min="11010" max="11010" width="7.7109375" style="105" customWidth="1"/>
    <col min="11011" max="11011" width="80" style="105" customWidth="1"/>
    <col min="11012" max="11012" width="43" style="105" customWidth="1"/>
    <col min="11013" max="11014" width="9.140625" style="105" customWidth="1"/>
    <col min="11015" max="11264" width="9.140625" style="105"/>
    <col min="11265" max="11265" width="9.140625" style="105" customWidth="1"/>
    <col min="11266" max="11266" width="7.7109375" style="105" customWidth="1"/>
    <col min="11267" max="11267" width="80" style="105" customWidth="1"/>
    <col min="11268" max="11268" width="43" style="105" customWidth="1"/>
    <col min="11269" max="11270" width="9.140625" style="105" customWidth="1"/>
    <col min="11271" max="11520" width="9.140625" style="105"/>
    <col min="11521" max="11521" width="9.140625" style="105" customWidth="1"/>
    <col min="11522" max="11522" width="7.7109375" style="105" customWidth="1"/>
    <col min="11523" max="11523" width="80" style="105" customWidth="1"/>
    <col min="11524" max="11524" width="43" style="105" customWidth="1"/>
    <col min="11525" max="11526" width="9.140625" style="105" customWidth="1"/>
    <col min="11527" max="11776" width="9.140625" style="105"/>
    <col min="11777" max="11777" width="9.140625" style="105" customWidth="1"/>
    <col min="11778" max="11778" width="7.7109375" style="105" customWidth="1"/>
    <col min="11779" max="11779" width="80" style="105" customWidth="1"/>
    <col min="11780" max="11780" width="43" style="105" customWidth="1"/>
    <col min="11781" max="11782" width="9.140625" style="105" customWidth="1"/>
    <col min="11783" max="12032" width="9.140625" style="105"/>
    <col min="12033" max="12033" width="9.140625" style="105" customWidth="1"/>
    <col min="12034" max="12034" width="7.7109375" style="105" customWidth="1"/>
    <col min="12035" max="12035" width="80" style="105" customWidth="1"/>
    <col min="12036" max="12036" width="43" style="105" customWidth="1"/>
    <col min="12037" max="12038" width="9.140625" style="105" customWidth="1"/>
    <col min="12039" max="12288" width="9.140625" style="105"/>
    <col min="12289" max="12289" width="9.140625" style="105" customWidth="1"/>
    <col min="12290" max="12290" width="7.7109375" style="105" customWidth="1"/>
    <col min="12291" max="12291" width="80" style="105" customWidth="1"/>
    <col min="12292" max="12292" width="43" style="105" customWidth="1"/>
    <col min="12293" max="12294" width="9.140625" style="105" customWidth="1"/>
    <col min="12295" max="12544" width="9.140625" style="105"/>
    <col min="12545" max="12545" width="9.140625" style="105" customWidth="1"/>
    <col min="12546" max="12546" width="7.7109375" style="105" customWidth="1"/>
    <col min="12547" max="12547" width="80" style="105" customWidth="1"/>
    <col min="12548" max="12548" width="43" style="105" customWidth="1"/>
    <col min="12549" max="12550" width="9.140625" style="105" customWidth="1"/>
    <col min="12551" max="12800" width="9.140625" style="105"/>
    <col min="12801" max="12801" width="9.140625" style="105" customWidth="1"/>
    <col min="12802" max="12802" width="7.7109375" style="105" customWidth="1"/>
    <col min="12803" max="12803" width="80" style="105" customWidth="1"/>
    <col min="12804" max="12804" width="43" style="105" customWidth="1"/>
    <col min="12805" max="12806" width="9.140625" style="105" customWidth="1"/>
    <col min="12807" max="13056" width="9.140625" style="105"/>
    <col min="13057" max="13057" width="9.140625" style="105" customWidth="1"/>
    <col min="13058" max="13058" width="7.7109375" style="105" customWidth="1"/>
    <col min="13059" max="13059" width="80" style="105" customWidth="1"/>
    <col min="13060" max="13060" width="43" style="105" customWidth="1"/>
    <col min="13061" max="13062" width="9.140625" style="105" customWidth="1"/>
    <col min="13063" max="13312" width="9.140625" style="105"/>
    <col min="13313" max="13313" width="9.140625" style="105" customWidth="1"/>
    <col min="13314" max="13314" width="7.7109375" style="105" customWidth="1"/>
    <col min="13315" max="13315" width="80" style="105" customWidth="1"/>
    <col min="13316" max="13316" width="43" style="105" customWidth="1"/>
    <col min="13317" max="13318" width="9.140625" style="105" customWidth="1"/>
    <col min="13319" max="13568" width="9.140625" style="105"/>
    <col min="13569" max="13569" width="9.140625" style="105" customWidth="1"/>
    <col min="13570" max="13570" width="7.7109375" style="105" customWidth="1"/>
    <col min="13571" max="13571" width="80" style="105" customWidth="1"/>
    <col min="13572" max="13572" width="43" style="105" customWidth="1"/>
    <col min="13573" max="13574" width="9.140625" style="105" customWidth="1"/>
    <col min="13575" max="13824" width="9.140625" style="105"/>
    <col min="13825" max="13825" width="9.140625" style="105" customWidth="1"/>
    <col min="13826" max="13826" width="7.7109375" style="105" customWidth="1"/>
    <col min="13827" max="13827" width="80" style="105" customWidth="1"/>
    <col min="13828" max="13828" width="43" style="105" customWidth="1"/>
    <col min="13829" max="13830" width="9.140625" style="105" customWidth="1"/>
    <col min="13831" max="14080" width="9.140625" style="105"/>
    <col min="14081" max="14081" width="9.140625" style="105" customWidth="1"/>
    <col min="14082" max="14082" width="7.7109375" style="105" customWidth="1"/>
    <col min="14083" max="14083" width="80" style="105" customWidth="1"/>
    <col min="14084" max="14084" width="43" style="105" customWidth="1"/>
    <col min="14085" max="14086" width="9.140625" style="105" customWidth="1"/>
    <col min="14087" max="14336" width="9.140625" style="105"/>
    <col min="14337" max="14337" width="9.140625" style="105" customWidth="1"/>
    <col min="14338" max="14338" width="7.7109375" style="105" customWidth="1"/>
    <col min="14339" max="14339" width="80" style="105" customWidth="1"/>
    <col min="14340" max="14340" width="43" style="105" customWidth="1"/>
    <col min="14341" max="14342" width="9.140625" style="105" customWidth="1"/>
    <col min="14343" max="14592" width="9.140625" style="105"/>
    <col min="14593" max="14593" width="9.140625" style="105" customWidth="1"/>
    <col min="14594" max="14594" width="7.7109375" style="105" customWidth="1"/>
    <col min="14595" max="14595" width="80" style="105" customWidth="1"/>
    <col min="14596" max="14596" width="43" style="105" customWidth="1"/>
    <col min="14597" max="14598" width="9.140625" style="105" customWidth="1"/>
    <col min="14599" max="14848" width="9.140625" style="105"/>
    <col min="14849" max="14849" width="9.140625" style="105" customWidth="1"/>
    <col min="14850" max="14850" width="7.7109375" style="105" customWidth="1"/>
    <col min="14851" max="14851" width="80" style="105" customWidth="1"/>
    <col min="14852" max="14852" width="43" style="105" customWidth="1"/>
    <col min="14853" max="14854" width="9.140625" style="105" customWidth="1"/>
    <col min="14855" max="15104" width="9.140625" style="105"/>
    <col min="15105" max="15105" width="9.140625" style="105" customWidth="1"/>
    <col min="15106" max="15106" width="7.7109375" style="105" customWidth="1"/>
    <col min="15107" max="15107" width="80" style="105" customWidth="1"/>
    <col min="15108" max="15108" width="43" style="105" customWidth="1"/>
    <col min="15109" max="15110" width="9.140625" style="105" customWidth="1"/>
    <col min="15111" max="15360" width="9.140625" style="105"/>
    <col min="15361" max="15361" width="9.140625" style="105" customWidth="1"/>
    <col min="15362" max="15362" width="7.7109375" style="105" customWidth="1"/>
    <col min="15363" max="15363" width="80" style="105" customWidth="1"/>
    <col min="15364" max="15364" width="43" style="105" customWidth="1"/>
    <col min="15365" max="15366" width="9.140625" style="105" customWidth="1"/>
    <col min="15367" max="15616" width="9.140625" style="105"/>
    <col min="15617" max="15617" width="9.140625" style="105" customWidth="1"/>
    <col min="15618" max="15618" width="7.7109375" style="105" customWidth="1"/>
    <col min="15619" max="15619" width="80" style="105" customWidth="1"/>
    <col min="15620" max="15620" width="43" style="105" customWidth="1"/>
    <col min="15621" max="15622" width="9.140625" style="105" customWidth="1"/>
    <col min="15623" max="15872" width="9.140625" style="105"/>
    <col min="15873" max="15873" width="9.140625" style="105" customWidth="1"/>
    <col min="15874" max="15874" width="7.7109375" style="105" customWidth="1"/>
    <col min="15875" max="15875" width="80" style="105" customWidth="1"/>
    <col min="15876" max="15876" width="43" style="105" customWidth="1"/>
    <col min="15877" max="15878" width="9.140625" style="105" customWidth="1"/>
    <col min="15879" max="16128" width="9.140625" style="105"/>
    <col min="16129" max="16129" width="9.140625" style="105" customWidth="1"/>
    <col min="16130" max="16130" width="7.7109375" style="105" customWidth="1"/>
    <col min="16131" max="16131" width="80" style="105" customWidth="1"/>
    <col min="16132" max="16132" width="43" style="105" customWidth="1"/>
    <col min="16133" max="16134" width="9.140625" style="105" customWidth="1"/>
    <col min="16135" max="16384" width="9.140625" style="105"/>
  </cols>
  <sheetData>
    <row r="1" spans="1:4" x14ac:dyDescent="0.25">
      <c r="A1" s="104"/>
    </row>
    <row r="2" spans="1:4" ht="44.25" customHeight="1" x14ac:dyDescent="0.25">
      <c r="B2" s="337" t="s">
        <v>466</v>
      </c>
      <c r="C2" s="337"/>
      <c r="D2" s="338"/>
    </row>
    <row r="3" spans="1:4" x14ac:dyDescent="0.25">
      <c r="B3" s="106"/>
      <c r="C3" s="106">
        <v>2017</v>
      </c>
      <c r="D3" s="105" t="s">
        <v>392</v>
      </c>
    </row>
    <row r="4" spans="1:4" x14ac:dyDescent="0.25">
      <c r="B4" s="106"/>
      <c r="C4" s="107" t="s">
        <v>364</v>
      </c>
      <c r="D4" s="105" t="s">
        <v>294</v>
      </c>
    </row>
    <row r="5" spans="1:4" ht="15.75" customHeight="1" thickBot="1" x14ac:dyDescent="0.3">
      <c r="B5" s="106"/>
      <c r="C5" s="106"/>
    </row>
    <row r="6" spans="1:4" ht="26.25" customHeight="1" thickBot="1" x14ac:dyDescent="0.3">
      <c r="B6" s="108" t="s">
        <v>330</v>
      </c>
      <c r="C6" s="109" t="s">
        <v>54</v>
      </c>
      <c r="D6" s="110" t="s">
        <v>55</v>
      </c>
    </row>
    <row r="7" spans="1:4" ht="36.75" customHeight="1" thickBot="1" x14ac:dyDescent="0.3">
      <c r="B7" s="108">
        <v>1</v>
      </c>
      <c r="C7" s="108" t="s">
        <v>467</v>
      </c>
      <c r="D7" s="111">
        <v>258</v>
      </c>
    </row>
    <row r="8" spans="1:4" ht="18" customHeight="1" thickBot="1" x14ac:dyDescent="0.3">
      <c r="B8" s="112" t="s">
        <v>245</v>
      </c>
      <c r="C8" s="108" t="s">
        <v>349</v>
      </c>
      <c r="D8" s="111">
        <v>0</v>
      </c>
    </row>
    <row r="9" spans="1:4" ht="15.75" customHeight="1" thickBot="1" x14ac:dyDescent="0.3">
      <c r="B9" s="108" t="s">
        <v>468</v>
      </c>
      <c r="C9" s="108" t="s">
        <v>350</v>
      </c>
      <c r="D9" s="111">
        <v>0</v>
      </c>
    </row>
    <row r="10" spans="1:4" ht="29.25" customHeight="1" thickBot="1" x14ac:dyDescent="0.3">
      <c r="B10" s="108" t="s">
        <v>469</v>
      </c>
      <c r="C10" s="108" t="s">
        <v>470</v>
      </c>
      <c r="D10" s="111">
        <v>8</v>
      </c>
    </row>
    <row r="11" spans="1:4" ht="15.75" customHeight="1" thickBot="1" x14ac:dyDescent="0.3">
      <c r="B11" s="108" t="s">
        <v>471</v>
      </c>
      <c r="C11" s="108" t="s">
        <v>352</v>
      </c>
      <c r="D11" s="111">
        <v>250</v>
      </c>
    </row>
    <row r="13" spans="1:4" x14ac:dyDescent="0.25">
      <c r="B13" s="113"/>
      <c r="C13" s="113"/>
    </row>
    <row r="14" spans="1:4" ht="19.5" customHeight="1" x14ac:dyDescent="0.25">
      <c r="B14" s="113"/>
      <c r="C14" s="113"/>
    </row>
    <row r="15" spans="1:4" ht="41.25" customHeight="1" x14ac:dyDescent="0.25">
      <c r="B15" s="113"/>
      <c r="C15" s="113"/>
    </row>
    <row r="16" spans="1:4" ht="33" customHeight="1" x14ac:dyDescent="0.25"/>
    <row r="17" spans="2:6" ht="46.5" customHeight="1" x14ac:dyDescent="0.25">
      <c r="B17" s="113"/>
      <c r="C17" s="113"/>
    </row>
    <row r="18" spans="2:6" ht="69" customHeight="1" x14ac:dyDescent="0.25">
      <c r="B18" s="113"/>
      <c r="C18" s="113"/>
    </row>
    <row r="19" spans="2:6" ht="52.5" customHeight="1" x14ac:dyDescent="0.25">
      <c r="B19" s="113"/>
      <c r="C19" s="113"/>
    </row>
    <row r="20" spans="2:6" ht="24" customHeight="1" x14ac:dyDescent="0.25">
      <c r="B20" s="113"/>
      <c r="C20" s="113"/>
    </row>
    <row r="21" spans="2:6" ht="24.75" customHeight="1" x14ac:dyDescent="0.25"/>
    <row r="22" spans="2:6" ht="27" customHeight="1" x14ac:dyDescent="0.25">
      <c r="B22" s="113"/>
      <c r="C22" s="113"/>
    </row>
    <row r="23" spans="2:6" ht="42" customHeight="1" x14ac:dyDescent="0.25">
      <c r="B23" s="113"/>
      <c r="C23" s="113"/>
    </row>
    <row r="24" spans="2:6" ht="17.25" hidden="1" customHeight="1" collapsed="1" x14ac:dyDescent="0.25">
      <c r="B24" s="113"/>
      <c r="C24" s="113"/>
    </row>
    <row r="25" spans="2:6" ht="17.25" hidden="1" customHeight="1" collapsed="1" x14ac:dyDescent="0.25">
      <c r="B25" s="106"/>
      <c r="C25" s="106"/>
    </row>
    <row r="26" spans="2:6" ht="17.25" hidden="1" customHeight="1" collapsed="1" x14ac:dyDescent="0.25">
      <c r="B26" s="106"/>
      <c r="C26" s="106"/>
    </row>
    <row r="27" spans="2:6" hidden="1" collapsed="1" x14ac:dyDescent="0.25">
      <c r="B27" s="106"/>
      <c r="C27" s="106"/>
    </row>
    <row r="28" spans="2:6" ht="43.5" customHeight="1" x14ac:dyDescent="0.25">
      <c r="F28" s="105" t="s">
        <v>383</v>
      </c>
    </row>
    <row r="31" spans="2:6" ht="20.25" customHeight="1" x14ac:dyDescent="0.25"/>
  </sheetData>
  <mergeCells count="1">
    <mergeCell ref="B2:D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B3:D15"/>
  <sheetViews>
    <sheetView workbookViewId="0">
      <selection activeCell="AW21" sqref="AW21:CX21"/>
    </sheetView>
  </sheetViews>
  <sheetFormatPr defaultRowHeight="15" x14ac:dyDescent="0.25"/>
  <cols>
    <col min="1" max="1" width="9.140625" style="105" customWidth="1"/>
    <col min="2" max="2" width="6.28515625" style="105" customWidth="1"/>
    <col min="3" max="3" width="52.42578125" style="105" customWidth="1"/>
    <col min="4" max="4" width="24.28515625" style="105" customWidth="1"/>
    <col min="5" max="5" width="9.140625" style="105" customWidth="1"/>
    <col min="6" max="256" width="9.140625" style="105"/>
    <col min="257" max="257" width="9.140625" style="105" customWidth="1"/>
    <col min="258" max="258" width="6.28515625" style="105" customWidth="1"/>
    <col min="259" max="259" width="52.42578125" style="105" customWidth="1"/>
    <col min="260" max="260" width="24.28515625" style="105" customWidth="1"/>
    <col min="261" max="261" width="9.140625" style="105" customWidth="1"/>
    <col min="262" max="512" width="9.140625" style="105"/>
    <col min="513" max="513" width="9.140625" style="105" customWidth="1"/>
    <col min="514" max="514" width="6.28515625" style="105" customWidth="1"/>
    <col min="515" max="515" width="52.42578125" style="105" customWidth="1"/>
    <col min="516" max="516" width="24.28515625" style="105" customWidth="1"/>
    <col min="517" max="517" width="9.140625" style="105" customWidth="1"/>
    <col min="518" max="768" width="9.140625" style="105"/>
    <col min="769" max="769" width="9.140625" style="105" customWidth="1"/>
    <col min="770" max="770" width="6.28515625" style="105" customWidth="1"/>
    <col min="771" max="771" width="52.42578125" style="105" customWidth="1"/>
    <col min="772" max="772" width="24.28515625" style="105" customWidth="1"/>
    <col min="773" max="773" width="9.140625" style="105" customWidth="1"/>
    <col min="774" max="1024" width="9.140625" style="105"/>
    <col min="1025" max="1025" width="9.140625" style="105" customWidth="1"/>
    <col min="1026" max="1026" width="6.28515625" style="105" customWidth="1"/>
    <col min="1027" max="1027" width="52.42578125" style="105" customWidth="1"/>
    <col min="1028" max="1028" width="24.28515625" style="105" customWidth="1"/>
    <col min="1029" max="1029" width="9.140625" style="105" customWidth="1"/>
    <col min="1030" max="1280" width="9.140625" style="105"/>
    <col min="1281" max="1281" width="9.140625" style="105" customWidth="1"/>
    <col min="1282" max="1282" width="6.28515625" style="105" customWidth="1"/>
    <col min="1283" max="1283" width="52.42578125" style="105" customWidth="1"/>
    <col min="1284" max="1284" width="24.28515625" style="105" customWidth="1"/>
    <col min="1285" max="1285" width="9.140625" style="105" customWidth="1"/>
    <col min="1286" max="1536" width="9.140625" style="105"/>
    <col min="1537" max="1537" width="9.140625" style="105" customWidth="1"/>
    <col min="1538" max="1538" width="6.28515625" style="105" customWidth="1"/>
    <col min="1539" max="1539" width="52.42578125" style="105" customWidth="1"/>
    <col min="1540" max="1540" width="24.28515625" style="105" customWidth="1"/>
    <col min="1541" max="1541" width="9.140625" style="105" customWidth="1"/>
    <col min="1542" max="1792" width="9.140625" style="105"/>
    <col min="1793" max="1793" width="9.140625" style="105" customWidth="1"/>
    <col min="1794" max="1794" width="6.28515625" style="105" customWidth="1"/>
    <col min="1795" max="1795" width="52.42578125" style="105" customWidth="1"/>
    <col min="1796" max="1796" width="24.28515625" style="105" customWidth="1"/>
    <col min="1797" max="1797" width="9.140625" style="105" customWidth="1"/>
    <col min="1798" max="2048" width="9.140625" style="105"/>
    <col min="2049" max="2049" width="9.140625" style="105" customWidth="1"/>
    <col min="2050" max="2050" width="6.28515625" style="105" customWidth="1"/>
    <col min="2051" max="2051" width="52.42578125" style="105" customWidth="1"/>
    <col min="2052" max="2052" width="24.28515625" style="105" customWidth="1"/>
    <col min="2053" max="2053" width="9.140625" style="105" customWidth="1"/>
    <col min="2054" max="2304" width="9.140625" style="105"/>
    <col min="2305" max="2305" width="9.140625" style="105" customWidth="1"/>
    <col min="2306" max="2306" width="6.28515625" style="105" customWidth="1"/>
    <col min="2307" max="2307" width="52.42578125" style="105" customWidth="1"/>
    <col min="2308" max="2308" width="24.28515625" style="105" customWidth="1"/>
    <col min="2309" max="2309" width="9.140625" style="105" customWidth="1"/>
    <col min="2310" max="2560" width="9.140625" style="105"/>
    <col min="2561" max="2561" width="9.140625" style="105" customWidth="1"/>
    <col min="2562" max="2562" width="6.28515625" style="105" customWidth="1"/>
    <col min="2563" max="2563" width="52.42578125" style="105" customWidth="1"/>
    <col min="2564" max="2564" width="24.28515625" style="105" customWidth="1"/>
    <col min="2565" max="2565" width="9.140625" style="105" customWidth="1"/>
    <col min="2566" max="2816" width="9.140625" style="105"/>
    <col min="2817" max="2817" width="9.140625" style="105" customWidth="1"/>
    <col min="2818" max="2818" width="6.28515625" style="105" customWidth="1"/>
    <col min="2819" max="2819" width="52.42578125" style="105" customWidth="1"/>
    <col min="2820" max="2820" width="24.28515625" style="105" customWidth="1"/>
    <col min="2821" max="2821" width="9.140625" style="105" customWidth="1"/>
    <col min="2822" max="3072" width="9.140625" style="105"/>
    <col min="3073" max="3073" width="9.140625" style="105" customWidth="1"/>
    <col min="3074" max="3074" width="6.28515625" style="105" customWidth="1"/>
    <col min="3075" max="3075" width="52.42578125" style="105" customWidth="1"/>
    <col min="3076" max="3076" width="24.28515625" style="105" customWidth="1"/>
    <col min="3077" max="3077" width="9.140625" style="105" customWidth="1"/>
    <col min="3078" max="3328" width="9.140625" style="105"/>
    <col min="3329" max="3329" width="9.140625" style="105" customWidth="1"/>
    <col min="3330" max="3330" width="6.28515625" style="105" customWidth="1"/>
    <col min="3331" max="3331" width="52.42578125" style="105" customWidth="1"/>
    <col min="3332" max="3332" width="24.28515625" style="105" customWidth="1"/>
    <col min="3333" max="3333" width="9.140625" style="105" customWidth="1"/>
    <col min="3334" max="3584" width="9.140625" style="105"/>
    <col min="3585" max="3585" width="9.140625" style="105" customWidth="1"/>
    <col min="3586" max="3586" width="6.28515625" style="105" customWidth="1"/>
    <col min="3587" max="3587" width="52.42578125" style="105" customWidth="1"/>
    <col min="3588" max="3588" width="24.28515625" style="105" customWidth="1"/>
    <col min="3589" max="3589" width="9.140625" style="105" customWidth="1"/>
    <col min="3590" max="3840" width="9.140625" style="105"/>
    <col min="3841" max="3841" width="9.140625" style="105" customWidth="1"/>
    <col min="3842" max="3842" width="6.28515625" style="105" customWidth="1"/>
    <col min="3843" max="3843" width="52.42578125" style="105" customWidth="1"/>
    <col min="3844" max="3844" width="24.28515625" style="105" customWidth="1"/>
    <col min="3845" max="3845" width="9.140625" style="105" customWidth="1"/>
    <col min="3846" max="4096" width="9.140625" style="105"/>
    <col min="4097" max="4097" width="9.140625" style="105" customWidth="1"/>
    <col min="4098" max="4098" width="6.28515625" style="105" customWidth="1"/>
    <col min="4099" max="4099" width="52.42578125" style="105" customWidth="1"/>
    <col min="4100" max="4100" width="24.28515625" style="105" customWidth="1"/>
    <col min="4101" max="4101" width="9.140625" style="105" customWidth="1"/>
    <col min="4102" max="4352" width="9.140625" style="105"/>
    <col min="4353" max="4353" width="9.140625" style="105" customWidth="1"/>
    <col min="4354" max="4354" width="6.28515625" style="105" customWidth="1"/>
    <col min="4355" max="4355" width="52.42578125" style="105" customWidth="1"/>
    <col min="4356" max="4356" width="24.28515625" style="105" customWidth="1"/>
    <col min="4357" max="4357" width="9.140625" style="105" customWidth="1"/>
    <col min="4358" max="4608" width="9.140625" style="105"/>
    <col min="4609" max="4609" width="9.140625" style="105" customWidth="1"/>
    <col min="4610" max="4610" width="6.28515625" style="105" customWidth="1"/>
    <col min="4611" max="4611" width="52.42578125" style="105" customWidth="1"/>
    <col min="4612" max="4612" width="24.28515625" style="105" customWidth="1"/>
    <col min="4613" max="4613" width="9.140625" style="105" customWidth="1"/>
    <col min="4614" max="4864" width="9.140625" style="105"/>
    <col min="4865" max="4865" width="9.140625" style="105" customWidth="1"/>
    <col min="4866" max="4866" width="6.28515625" style="105" customWidth="1"/>
    <col min="4867" max="4867" width="52.42578125" style="105" customWidth="1"/>
    <col min="4868" max="4868" width="24.28515625" style="105" customWidth="1"/>
    <col min="4869" max="4869" width="9.140625" style="105" customWidth="1"/>
    <col min="4870" max="5120" width="9.140625" style="105"/>
    <col min="5121" max="5121" width="9.140625" style="105" customWidth="1"/>
    <col min="5122" max="5122" width="6.28515625" style="105" customWidth="1"/>
    <col min="5123" max="5123" width="52.42578125" style="105" customWidth="1"/>
    <col min="5124" max="5124" width="24.28515625" style="105" customWidth="1"/>
    <col min="5125" max="5125" width="9.140625" style="105" customWidth="1"/>
    <col min="5126" max="5376" width="9.140625" style="105"/>
    <col min="5377" max="5377" width="9.140625" style="105" customWidth="1"/>
    <col min="5378" max="5378" width="6.28515625" style="105" customWidth="1"/>
    <col min="5379" max="5379" width="52.42578125" style="105" customWidth="1"/>
    <col min="5380" max="5380" width="24.28515625" style="105" customWidth="1"/>
    <col min="5381" max="5381" width="9.140625" style="105" customWidth="1"/>
    <col min="5382" max="5632" width="9.140625" style="105"/>
    <col min="5633" max="5633" width="9.140625" style="105" customWidth="1"/>
    <col min="5634" max="5634" width="6.28515625" style="105" customWidth="1"/>
    <col min="5635" max="5635" width="52.42578125" style="105" customWidth="1"/>
    <col min="5636" max="5636" width="24.28515625" style="105" customWidth="1"/>
    <col min="5637" max="5637" width="9.140625" style="105" customWidth="1"/>
    <col min="5638" max="5888" width="9.140625" style="105"/>
    <col min="5889" max="5889" width="9.140625" style="105" customWidth="1"/>
    <col min="5890" max="5890" width="6.28515625" style="105" customWidth="1"/>
    <col min="5891" max="5891" width="52.42578125" style="105" customWidth="1"/>
    <col min="5892" max="5892" width="24.28515625" style="105" customWidth="1"/>
    <col min="5893" max="5893" width="9.140625" style="105" customWidth="1"/>
    <col min="5894" max="6144" width="9.140625" style="105"/>
    <col min="6145" max="6145" width="9.140625" style="105" customWidth="1"/>
    <col min="6146" max="6146" width="6.28515625" style="105" customWidth="1"/>
    <col min="6147" max="6147" width="52.42578125" style="105" customWidth="1"/>
    <col min="6148" max="6148" width="24.28515625" style="105" customWidth="1"/>
    <col min="6149" max="6149" width="9.140625" style="105" customWidth="1"/>
    <col min="6150" max="6400" width="9.140625" style="105"/>
    <col min="6401" max="6401" width="9.140625" style="105" customWidth="1"/>
    <col min="6402" max="6402" width="6.28515625" style="105" customWidth="1"/>
    <col min="6403" max="6403" width="52.42578125" style="105" customWidth="1"/>
    <col min="6404" max="6404" width="24.28515625" style="105" customWidth="1"/>
    <col min="6405" max="6405" width="9.140625" style="105" customWidth="1"/>
    <col min="6406" max="6656" width="9.140625" style="105"/>
    <col min="6657" max="6657" width="9.140625" style="105" customWidth="1"/>
    <col min="6658" max="6658" width="6.28515625" style="105" customWidth="1"/>
    <col min="6659" max="6659" width="52.42578125" style="105" customWidth="1"/>
    <col min="6660" max="6660" width="24.28515625" style="105" customWidth="1"/>
    <col min="6661" max="6661" width="9.140625" style="105" customWidth="1"/>
    <col min="6662" max="6912" width="9.140625" style="105"/>
    <col min="6913" max="6913" width="9.140625" style="105" customWidth="1"/>
    <col min="6914" max="6914" width="6.28515625" style="105" customWidth="1"/>
    <col min="6915" max="6915" width="52.42578125" style="105" customWidth="1"/>
    <col min="6916" max="6916" width="24.28515625" style="105" customWidth="1"/>
    <col min="6917" max="6917" width="9.140625" style="105" customWidth="1"/>
    <col min="6918" max="7168" width="9.140625" style="105"/>
    <col min="7169" max="7169" width="9.140625" style="105" customWidth="1"/>
    <col min="7170" max="7170" width="6.28515625" style="105" customWidth="1"/>
    <col min="7171" max="7171" width="52.42578125" style="105" customWidth="1"/>
    <col min="7172" max="7172" width="24.28515625" style="105" customWidth="1"/>
    <col min="7173" max="7173" width="9.140625" style="105" customWidth="1"/>
    <col min="7174" max="7424" width="9.140625" style="105"/>
    <col min="7425" max="7425" width="9.140625" style="105" customWidth="1"/>
    <col min="7426" max="7426" width="6.28515625" style="105" customWidth="1"/>
    <col min="7427" max="7427" width="52.42578125" style="105" customWidth="1"/>
    <col min="7428" max="7428" width="24.28515625" style="105" customWidth="1"/>
    <col min="7429" max="7429" width="9.140625" style="105" customWidth="1"/>
    <col min="7430" max="7680" width="9.140625" style="105"/>
    <col min="7681" max="7681" width="9.140625" style="105" customWidth="1"/>
    <col min="7682" max="7682" width="6.28515625" style="105" customWidth="1"/>
    <col min="7683" max="7683" width="52.42578125" style="105" customWidth="1"/>
    <col min="7684" max="7684" width="24.28515625" style="105" customWidth="1"/>
    <col min="7685" max="7685" width="9.140625" style="105" customWidth="1"/>
    <col min="7686" max="7936" width="9.140625" style="105"/>
    <col min="7937" max="7937" width="9.140625" style="105" customWidth="1"/>
    <col min="7938" max="7938" width="6.28515625" style="105" customWidth="1"/>
    <col min="7939" max="7939" width="52.42578125" style="105" customWidth="1"/>
    <col min="7940" max="7940" width="24.28515625" style="105" customWidth="1"/>
    <col min="7941" max="7941" width="9.140625" style="105" customWidth="1"/>
    <col min="7942" max="8192" width="9.140625" style="105"/>
    <col min="8193" max="8193" width="9.140625" style="105" customWidth="1"/>
    <col min="8194" max="8194" width="6.28515625" style="105" customWidth="1"/>
    <col min="8195" max="8195" width="52.42578125" style="105" customWidth="1"/>
    <col min="8196" max="8196" width="24.28515625" style="105" customWidth="1"/>
    <col min="8197" max="8197" width="9.140625" style="105" customWidth="1"/>
    <col min="8198" max="8448" width="9.140625" style="105"/>
    <col min="8449" max="8449" width="9.140625" style="105" customWidth="1"/>
    <col min="8450" max="8450" width="6.28515625" style="105" customWidth="1"/>
    <col min="8451" max="8451" width="52.42578125" style="105" customWidth="1"/>
    <col min="8452" max="8452" width="24.28515625" style="105" customWidth="1"/>
    <col min="8453" max="8453" width="9.140625" style="105" customWidth="1"/>
    <col min="8454" max="8704" width="9.140625" style="105"/>
    <col min="8705" max="8705" width="9.140625" style="105" customWidth="1"/>
    <col min="8706" max="8706" width="6.28515625" style="105" customWidth="1"/>
    <col min="8707" max="8707" width="52.42578125" style="105" customWidth="1"/>
    <col min="8708" max="8708" width="24.28515625" style="105" customWidth="1"/>
    <col min="8709" max="8709" width="9.140625" style="105" customWidth="1"/>
    <col min="8710" max="8960" width="9.140625" style="105"/>
    <col min="8961" max="8961" width="9.140625" style="105" customWidth="1"/>
    <col min="8962" max="8962" width="6.28515625" style="105" customWidth="1"/>
    <col min="8963" max="8963" width="52.42578125" style="105" customWidth="1"/>
    <col min="8964" max="8964" width="24.28515625" style="105" customWidth="1"/>
    <col min="8965" max="8965" width="9.140625" style="105" customWidth="1"/>
    <col min="8966" max="9216" width="9.140625" style="105"/>
    <col min="9217" max="9217" width="9.140625" style="105" customWidth="1"/>
    <col min="9218" max="9218" width="6.28515625" style="105" customWidth="1"/>
    <col min="9219" max="9219" width="52.42578125" style="105" customWidth="1"/>
    <col min="9220" max="9220" width="24.28515625" style="105" customWidth="1"/>
    <col min="9221" max="9221" width="9.140625" style="105" customWidth="1"/>
    <col min="9222" max="9472" width="9.140625" style="105"/>
    <col min="9473" max="9473" width="9.140625" style="105" customWidth="1"/>
    <col min="9474" max="9474" width="6.28515625" style="105" customWidth="1"/>
    <col min="9475" max="9475" width="52.42578125" style="105" customWidth="1"/>
    <col min="9476" max="9476" width="24.28515625" style="105" customWidth="1"/>
    <col min="9477" max="9477" width="9.140625" style="105" customWidth="1"/>
    <col min="9478" max="9728" width="9.140625" style="105"/>
    <col min="9729" max="9729" width="9.140625" style="105" customWidth="1"/>
    <col min="9730" max="9730" width="6.28515625" style="105" customWidth="1"/>
    <col min="9731" max="9731" width="52.42578125" style="105" customWidth="1"/>
    <col min="9732" max="9732" width="24.28515625" style="105" customWidth="1"/>
    <col min="9733" max="9733" width="9.140625" style="105" customWidth="1"/>
    <col min="9734" max="9984" width="9.140625" style="105"/>
    <col min="9985" max="9985" width="9.140625" style="105" customWidth="1"/>
    <col min="9986" max="9986" width="6.28515625" style="105" customWidth="1"/>
    <col min="9987" max="9987" width="52.42578125" style="105" customWidth="1"/>
    <col min="9988" max="9988" width="24.28515625" style="105" customWidth="1"/>
    <col min="9989" max="9989" width="9.140625" style="105" customWidth="1"/>
    <col min="9990" max="10240" width="9.140625" style="105"/>
    <col min="10241" max="10241" width="9.140625" style="105" customWidth="1"/>
    <col min="10242" max="10242" width="6.28515625" style="105" customWidth="1"/>
    <col min="10243" max="10243" width="52.42578125" style="105" customWidth="1"/>
    <col min="10244" max="10244" width="24.28515625" style="105" customWidth="1"/>
    <col min="10245" max="10245" width="9.140625" style="105" customWidth="1"/>
    <col min="10246" max="10496" width="9.140625" style="105"/>
    <col min="10497" max="10497" width="9.140625" style="105" customWidth="1"/>
    <col min="10498" max="10498" width="6.28515625" style="105" customWidth="1"/>
    <col min="10499" max="10499" width="52.42578125" style="105" customWidth="1"/>
    <col min="10500" max="10500" width="24.28515625" style="105" customWidth="1"/>
    <col min="10501" max="10501" width="9.140625" style="105" customWidth="1"/>
    <col min="10502" max="10752" width="9.140625" style="105"/>
    <col min="10753" max="10753" width="9.140625" style="105" customWidth="1"/>
    <col min="10754" max="10754" width="6.28515625" style="105" customWidth="1"/>
    <col min="10755" max="10755" width="52.42578125" style="105" customWidth="1"/>
    <col min="10756" max="10756" width="24.28515625" style="105" customWidth="1"/>
    <col min="10757" max="10757" width="9.140625" style="105" customWidth="1"/>
    <col min="10758" max="11008" width="9.140625" style="105"/>
    <col min="11009" max="11009" width="9.140625" style="105" customWidth="1"/>
    <col min="11010" max="11010" width="6.28515625" style="105" customWidth="1"/>
    <col min="11011" max="11011" width="52.42578125" style="105" customWidth="1"/>
    <col min="11012" max="11012" width="24.28515625" style="105" customWidth="1"/>
    <col min="11013" max="11013" width="9.140625" style="105" customWidth="1"/>
    <col min="11014" max="11264" width="9.140625" style="105"/>
    <col min="11265" max="11265" width="9.140625" style="105" customWidth="1"/>
    <col min="11266" max="11266" width="6.28515625" style="105" customWidth="1"/>
    <col min="11267" max="11267" width="52.42578125" style="105" customWidth="1"/>
    <col min="11268" max="11268" width="24.28515625" style="105" customWidth="1"/>
    <col min="11269" max="11269" width="9.140625" style="105" customWidth="1"/>
    <col min="11270" max="11520" width="9.140625" style="105"/>
    <col min="11521" max="11521" width="9.140625" style="105" customWidth="1"/>
    <col min="11522" max="11522" width="6.28515625" style="105" customWidth="1"/>
    <col min="11523" max="11523" width="52.42578125" style="105" customWidth="1"/>
    <col min="11524" max="11524" width="24.28515625" style="105" customWidth="1"/>
    <col min="11525" max="11525" width="9.140625" style="105" customWidth="1"/>
    <col min="11526" max="11776" width="9.140625" style="105"/>
    <col min="11777" max="11777" width="9.140625" style="105" customWidth="1"/>
    <col min="11778" max="11778" width="6.28515625" style="105" customWidth="1"/>
    <col min="11779" max="11779" width="52.42578125" style="105" customWidth="1"/>
    <col min="11780" max="11780" width="24.28515625" style="105" customWidth="1"/>
    <col min="11781" max="11781" width="9.140625" style="105" customWidth="1"/>
    <col min="11782" max="12032" width="9.140625" style="105"/>
    <col min="12033" max="12033" width="9.140625" style="105" customWidth="1"/>
    <col min="12034" max="12034" width="6.28515625" style="105" customWidth="1"/>
    <col min="12035" max="12035" width="52.42578125" style="105" customWidth="1"/>
    <col min="12036" max="12036" width="24.28515625" style="105" customWidth="1"/>
    <col min="12037" max="12037" width="9.140625" style="105" customWidth="1"/>
    <col min="12038" max="12288" width="9.140625" style="105"/>
    <col min="12289" max="12289" width="9.140625" style="105" customWidth="1"/>
    <col min="12290" max="12290" width="6.28515625" style="105" customWidth="1"/>
    <col min="12291" max="12291" width="52.42578125" style="105" customWidth="1"/>
    <col min="12292" max="12292" width="24.28515625" style="105" customWidth="1"/>
    <col min="12293" max="12293" width="9.140625" style="105" customWidth="1"/>
    <col min="12294" max="12544" width="9.140625" style="105"/>
    <col min="12545" max="12545" width="9.140625" style="105" customWidth="1"/>
    <col min="12546" max="12546" width="6.28515625" style="105" customWidth="1"/>
    <col min="12547" max="12547" width="52.42578125" style="105" customWidth="1"/>
    <col min="12548" max="12548" width="24.28515625" style="105" customWidth="1"/>
    <col min="12549" max="12549" width="9.140625" style="105" customWidth="1"/>
    <col min="12550" max="12800" width="9.140625" style="105"/>
    <col min="12801" max="12801" width="9.140625" style="105" customWidth="1"/>
    <col min="12802" max="12802" width="6.28515625" style="105" customWidth="1"/>
    <col min="12803" max="12803" width="52.42578125" style="105" customWidth="1"/>
    <col min="12804" max="12804" width="24.28515625" style="105" customWidth="1"/>
    <col min="12805" max="12805" width="9.140625" style="105" customWidth="1"/>
    <col min="12806" max="13056" width="9.140625" style="105"/>
    <col min="13057" max="13057" width="9.140625" style="105" customWidth="1"/>
    <col min="13058" max="13058" width="6.28515625" style="105" customWidth="1"/>
    <col min="13059" max="13059" width="52.42578125" style="105" customWidth="1"/>
    <col min="13060" max="13060" width="24.28515625" style="105" customWidth="1"/>
    <col min="13061" max="13061" width="9.140625" style="105" customWidth="1"/>
    <col min="13062" max="13312" width="9.140625" style="105"/>
    <col min="13313" max="13313" width="9.140625" style="105" customWidth="1"/>
    <col min="13314" max="13314" width="6.28515625" style="105" customWidth="1"/>
    <col min="13315" max="13315" width="52.42578125" style="105" customWidth="1"/>
    <col min="13316" max="13316" width="24.28515625" style="105" customWidth="1"/>
    <col min="13317" max="13317" width="9.140625" style="105" customWidth="1"/>
    <col min="13318" max="13568" width="9.140625" style="105"/>
    <col min="13569" max="13569" width="9.140625" style="105" customWidth="1"/>
    <col min="13570" max="13570" width="6.28515625" style="105" customWidth="1"/>
    <col min="13571" max="13571" width="52.42578125" style="105" customWidth="1"/>
    <col min="13572" max="13572" width="24.28515625" style="105" customWidth="1"/>
    <col min="13573" max="13573" width="9.140625" style="105" customWidth="1"/>
    <col min="13574" max="13824" width="9.140625" style="105"/>
    <col min="13825" max="13825" width="9.140625" style="105" customWidth="1"/>
    <col min="13826" max="13826" width="6.28515625" style="105" customWidth="1"/>
    <col min="13827" max="13827" width="52.42578125" style="105" customWidth="1"/>
    <col min="13828" max="13828" width="24.28515625" style="105" customWidth="1"/>
    <col min="13829" max="13829" width="9.140625" style="105" customWidth="1"/>
    <col min="13830" max="14080" width="9.140625" style="105"/>
    <col min="14081" max="14081" width="9.140625" style="105" customWidth="1"/>
    <col min="14082" max="14082" width="6.28515625" style="105" customWidth="1"/>
    <col min="14083" max="14083" width="52.42578125" style="105" customWidth="1"/>
    <col min="14084" max="14084" width="24.28515625" style="105" customWidth="1"/>
    <col min="14085" max="14085" width="9.140625" style="105" customWidth="1"/>
    <col min="14086" max="14336" width="9.140625" style="105"/>
    <col min="14337" max="14337" width="9.140625" style="105" customWidth="1"/>
    <col min="14338" max="14338" width="6.28515625" style="105" customWidth="1"/>
    <col min="14339" max="14339" width="52.42578125" style="105" customWidth="1"/>
    <col min="14340" max="14340" width="24.28515625" style="105" customWidth="1"/>
    <col min="14341" max="14341" width="9.140625" style="105" customWidth="1"/>
    <col min="14342" max="14592" width="9.140625" style="105"/>
    <col min="14593" max="14593" width="9.140625" style="105" customWidth="1"/>
    <col min="14594" max="14594" width="6.28515625" style="105" customWidth="1"/>
    <col min="14595" max="14595" width="52.42578125" style="105" customWidth="1"/>
    <col min="14596" max="14596" width="24.28515625" style="105" customWidth="1"/>
    <col min="14597" max="14597" width="9.140625" style="105" customWidth="1"/>
    <col min="14598" max="14848" width="9.140625" style="105"/>
    <col min="14849" max="14849" width="9.140625" style="105" customWidth="1"/>
    <col min="14850" max="14850" width="6.28515625" style="105" customWidth="1"/>
    <col min="14851" max="14851" width="52.42578125" style="105" customWidth="1"/>
    <col min="14852" max="14852" width="24.28515625" style="105" customWidth="1"/>
    <col min="14853" max="14853" width="9.140625" style="105" customWidth="1"/>
    <col min="14854" max="15104" width="9.140625" style="105"/>
    <col min="15105" max="15105" width="9.140625" style="105" customWidth="1"/>
    <col min="15106" max="15106" width="6.28515625" style="105" customWidth="1"/>
    <col min="15107" max="15107" width="52.42578125" style="105" customWidth="1"/>
    <col min="15108" max="15108" width="24.28515625" style="105" customWidth="1"/>
    <col min="15109" max="15109" width="9.140625" style="105" customWidth="1"/>
    <col min="15110" max="15360" width="9.140625" style="105"/>
    <col min="15361" max="15361" width="9.140625" style="105" customWidth="1"/>
    <col min="15362" max="15362" width="6.28515625" style="105" customWidth="1"/>
    <col min="15363" max="15363" width="52.42578125" style="105" customWidth="1"/>
    <col min="15364" max="15364" width="24.28515625" style="105" customWidth="1"/>
    <col min="15365" max="15365" width="9.140625" style="105" customWidth="1"/>
    <col min="15366" max="15616" width="9.140625" style="105"/>
    <col min="15617" max="15617" width="9.140625" style="105" customWidth="1"/>
    <col min="15618" max="15618" width="6.28515625" style="105" customWidth="1"/>
    <col min="15619" max="15619" width="52.42578125" style="105" customWidth="1"/>
    <col min="15620" max="15620" width="24.28515625" style="105" customWidth="1"/>
    <col min="15621" max="15621" width="9.140625" style="105" customWidth="1"/>
    <col min="15622" max="15872" width="9.140625" style="105"/>
    <col min="15873" max="15873" width="9.140625" style="105" customWidth="1"/>
    <col min="15874" max="15874" width="6.28515625" style="105" customWidth="1"/>
    <col min="15875" max="15875" width="52.42578125" style="105" customWidth="1"/>
    <col min="15876" max="15876" width="24.28515625" style="105" customWidth="1"/>
    <col min="15877" max="15877" width="9.140625" style="105" customWidth="1"/>
    <col min="15878" max="16128" width="9.140625" style="105"/>
    <col min="16129" max="16129" width="9.140625" style="105" customWidth="1"/>
    <col min="16130" max="16130" width="6.28515625" style="105" customWidth="1"/>
    <col min="16131" max="16131" width="52.42578125" style="105" customWidth="1"/>
    <col min="16132" max="16132" width="24.28515625" style="105" customWidth="1"/>
    <col min="16133" max="16133" width="9.140625" style="105" customWidth="1"/>
    <col min="16134" max="16384" width="9.140625" style="105"/>
  </cols>
  <sheetData>
    <row r="3" spans="2:4" x14ac:dyDescent="0.25">
      <c r="B3" s="339" t="s">
        <v>411</v>
      </c>
      <c r="C3" s="339"/>
      <c r="D3" s="339"/>
    </row>
    <row r="4" spans="2:4" x14ac:dyDescent="0.25">
      <c r="B4" s="125"/>
      <c r="C4" s="125">
        <v>2017</v>
      </c>
      <c r="D4" s="125" t="s">
        <v>392</v>
      </c>
    </row>
    <row r="5" spans="2:4" x14ac:dyDescent="0.25">
      <c r="B5" s="125"/>
      <c r="C5" s="126" t="s">
        <v>364</v>
      </c>
      <c r="D5" s="125" t="s">
        <v>294</v>
      </c>
    </row>
    <row r="6" spans="2:4" x14ac:dyDescent="0.25">
      <c r="B6" s="127"/>
    </row>
    <row r="7" spans="2:4" ht="30" x14ac:dyDescent="0.25">
      <c r="B7" s="128" t="s">
        <v>330</v>
      </c>
      <c r="C7" s="129" t="s">
        <v>412</v>
      </c>
      <c r="D7" s="128" t="s">
        <v>76</v>
      </c>
    </row>
    <row r="8" spans="2:4" ht="30" x14ac:dyDescent="0.25">
      <c r="B8" s="128">
        <v>1</v>
      </c>
      <c r="C8" s="129" t="s">
        <v>413</v>
      </c>
      <c r="D8" s="130">
        <v>32.21</v>
      </c>
    </row>
    <row r="9" spans="2:4" ht="30" x14ac:dyDescent="0.25">
      <c r="B9" s="131" t="s">
        <v>414</v>
      </c>
      <c r="C9" s="129" t="s">
        <v>415</v>
      </c>
      <c r="D9" s="130">
        <v>32.21</v>
      </c>
    </row>
    <row r="10" spans="2:4" x14ac:dyDescent="0.25">
      <c r="B10" s="128">
        <v>4</v>
      </c>
      <c r="C10" s="129" t="s">
        <v>84</v>
      </c>
      <c r="D10" s="130">
        <v>83</v>
      </c>
    </row>
    <row r="11" spans="2:4" ht="17.25" x14ac:dyDescent="0.25">
      <c r="B11" s="128">
        <v>5</v>
      </c>
      <c r="C11" s="129" t="s">
        <v>473</v>
      </c>
      <c r="D11" s="130">
        <v>17.5</v>
      </c>
    </row>
    <row r="15" spans="2:4" x14ac:dyDescent="0.25">
      <c r="B15" s="132"/>
      <c r="C15" s="127"/>
      <c r="D15" s="127"/>
    </row>
  </sheetData>
  <mergeCells count="1">
    <mergeCell ref="B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CX11"/>
  <sheetViews>
    <sheetView workbookViewId="0">
      <selection activeCell="DX16" sqref="DX16"/>
    </sheetView>
  </sheetViews>
  <sheetFormatPr defaultColWidth="0.85546875" defaultRowHeight="15" x14ac:dyDescent="0.25"/>
  <cols>
    <col min="1" max="16384" width="0.85546875" style="3"/>
  </cols>
  <sheetData>
    <row r="1" spans="1:102" s="38" customFormat="1" ht="15.75" x14ac:dyDescent="0.25"/>
    <row r="2" spans="1:102" s="38" customFormat="1" ht="66.75" customHeight="1" x14ac:dyDescent="0.25">
      <c r="A2" s="162" t="s">
        <v>344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</row>
    <row r="3" spans="1:102" s="38" customFormat="1" ht="15.75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</row>
    <row r="4" spans="1:102" s="38" customFormat="1" ht="15.75" x14ac:dyDescent="0.25">
      <c r="A4" s="154" t="s">
        <v>32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</row>
    <row r="6" spans="1:102" s="63" customFormat="1" ht="30" customHeight="1" x14ac:dyDescent="0.25">
      <c r="A6" s="214" t="s">
        <v>53</v>
      </c>
      <c r="B6" s="215"/>
      <c r="C6" s="215"/>
      <c r="D6" s="215"/>
      <c r="E6" s="215"/>
      <c r="F6" s="215"/>
      <c r="G6" s="216"/>
      <c r="H6" s="214" t="s">
        <v>54</v>
      </c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6"/>
      <c r="BK6" s="214" t="s">
        <v>55</v>
      </c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6"/>
    </row>
    <row r="7" spans="1:102" s="5" customFormat="1" ht="54.75" customHeight="1" x14ac:dyDescent="0.25">
      <c r="A7" s="340">
        <v>1</v>
      </c>
      <c r="B7" s="341"/>
      <c r="C7" s="341"/>
      <c r="D7" s="341"/>
      <c r="E7" s="341"/>
      <c r="F7" s="341"/>
      <c r="G7" s="342"/>
      <c r="H7" s="15"/>
      <c r="I7" s="169" t="s">
        <v>345</v>
      </c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70"/>
      <c r="BK7" s="345" t="s">
        <v>346</v>
      </c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7"/>
    </row>
    <row r="8" spans="1:102" s="5" customFormat="1" ht="27" customHeight="1" x14ac:dyDescent="0.25">
      <c r="A8" s="343"/>
      <c r="B8" s="313"/>
      <c r="C8" s="313"/>
      <c r="D8" s="313"/>
      <c r="E8" s="313"/>
      <c r="F8" s="313"/>
      <c r="G8" s="344"/>
      <c r="H8" s="16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2"/>
      <c r="BK8" s="34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44"/>
    </row>
    <row r="10" spans="1:102" s="38" customFormat="1" ht="15.75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</row>
    <row r="11" spans="1:102" s="6" customFormat="1" ht="12.75" x14ac:dyDescent="0.25">
      <c r="A11" s="154" t="s">
        <v>41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 t="s">
        <v>42</v>
      </c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 t="s">
        <v>43</v>
      </c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</row>
  </sheetData>
  <mergeCells count="16">
    <mergeCell ref="A2:CX2"/>
    <mergeCell ref="A3:CX3"/>
    <mergeCell ref="A4:CX4"/>
    <mergeCell ref="A6:G6"/>
    <mergeCell ref="H6:BJ6"/>
    <mergeCell ref="BK6:CX6"/>
    <mergeCell ref="A11:AK11"/>
    <mergeCell ref="AL11:BV11"/>
    <mergeCell ref="BW11:CX11"/>
    <mergeCell ref="A7:G8"/>
    <mergeCell ref="I7:BJ8"/>
    <mergeCell ref="BK7:CX7"/>
    <mergeCell ref="BK8:CX8"/>
    <mergeCell ref="A10:AK10"/>
    <mergeCell ref="AL10:BV10"/>
    <mergeCell ref="BW10:CX10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E14"/>
  <sheetViews>
    <sheetView view="pageBreakPreview" zoomScale="85" zoomScaleNormal="100" zoomScaleSheetLayoutView="85" workbookViewId="0">
      <selection sqref="A1:XFD1048576"/>
    </sheetView>
  </sheetViews>
  <sheetFormatPr defaultColWidth="0.85546875" defaultRowHeight="12.75" x14ac:dyDescent="0.2"/>
  <cols>
    <col min="1" max="14" width="0.85546875" style="4"/>
    <col min="15" max="15" width="16.28515625" style="4" customWidth="1"/>
    <col min="16" max="29" width="0.85546875" style="4"/>
    <col min="30" max="30" width="1.7109375" style="4" customWidth="1"/>
    <col min="31" max="85" width="0.85546875" style="4"/>
    <col min="86" max="86" width="1.7109375" style="4" customWidth="1"/>
    <col min="87" max="92" width="0.85546875" style="4"/>
    <col min="93" max="93" width="2.140625" style="4" customWidth="1"/>
    <col min="94" max="102" width="0.85546875" style="4"/>
    <col min="103" max="103" width="1.7109375" style="4" customWidth="1"/>
    <col min="104" max="128" width="0.85546875" style="4"/>
    <col min="129" max="129" width="3.140625" style="4" customWidth="1"/>
    <col min="130" max="16384" width="0.85546875" style="4"/>
  </cols>
  <sheetData>
    <row r="1" spans="1:161" ht="15.75" x14ac:dyDescent="0.25">
      <c r="DR1" s="90" t="s">
        <v>329</v>
      </c>
      <c r="DS1" s="282" t="s">
        <v>365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91" t="s">
        <v>295</v>
      </c>
    </row>
    <row r="2" spans="1:161" s="91" customFormat="1" ht="15.75" x14ac:dyDescent="0.25"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</row>
    <row r="3" spans="1:161" s="91" customFormat="1" ht="15.75" x14ac:dyDescent="0.25"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5" spans="1:161" ht="45" customHeight="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45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106.5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s="66" customFormat="1" ht="39.75" customHeight="1" x14ac:dyDescent="0.25">
      <c r="A9" s="350" t="s">
        <v>34</v>
      </c>
      <c r="B9" s="351"/>
      <c r="C9" s="351"/>
      <c r="D9" s="351"/>
      <c r="E9" s="352"/>
      <c r="F9" s="353" t="s">
        <v>445</v>
      </c>
      <c r="G9" s="353"/>
      <c r="H9" s="353"/>
      <c r="I9" s="353"/>
      <c r="J9" s="353"/>
      <c r="K9" s="353"/>
      <c r="L9" s="353"/>
      <c r="M9" s="353"/>
      <c r="N9" s="353"/>
      <c r="O9" s="353"/>
      <c r="P9" s="353" t="s">
        <v>475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449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6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58" t="s">
        <v>476</v>
      </c>
      <c r="AZ9" s="359"/>
      <c r="BA9" s="359"/>
      <c r="BB9" s="359"/>
      <c r="BC9" s="359"/>
      <c r="BD9" s="359"/>
      <c r="BE9" s="359"/>
      <c r="BF9" s="359"/>
      <c r="BG9" s="359"/>
      <c r="BH9" s="360"/>
      <c r="BI9" s="348">
        <v>0.4</v>
      </c>
      <c r="BJ9" s="348"/>
      <c r="BK9" s="348"/>
      <c r="BL9" s="348"/>
      <c r="BM9" s="348"/>
      <c r="BN9" s="348"/>
      <c r="BO9" s="348"/>
      <c r="BP9" s="348"/>
      <c r="BQ9" s="348"/>
      <c r="BR9" s="348"/>
      <c r="BS9" s="348">
        <v>1</v>
      </c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>
        <v>1</v>
      </c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>
        <v>1</v>
      </c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</row>
    <row r="10" spans="1:161" ht="39.75" customHeight="1" x14ac:dyDescent="0.25">
      <c r="A10" s="350" t="s">
        <v>35</v>
      </c>
      <c r="B10" s="351"/>
      <c r="C10" s="351"/>
      <c r="D10" s="351"/>
      <c r="E10" s="352"/>
      <c r="F10" s="353" t="s">
        <v>445</v>
      </c>
      <c r="G10" s="353"/>
      <c r="H10" s="353"/>
      <c r="I10" s="353"/>
      <c r="J10" s="353"/>
      <c r="K10" s="353"/>
      <c r="L10" s="353"/>
      <c r="M10" s="353"/>
      <c r="N10" s="353"/>
      <c r="O10" s="353"/>
      <c r="P10" s="353" t="s">
        <v>477</v>
      </c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4" t="s">
        <v>458</v>
      </c>
      <c r="AF10" s="355"/>
      <c r="AG10" s="355"/>
      <c r="AH10" s="355"/>
      <c r="AI10" s="355"/>
      <c r="AJ10" s="355"/>
      <c r="AK10" s="355"/>
      <c r="AL10" s="355"/>
      <c r="AM10" s="355"/>
      <c r="AN10" s="356"/>
      <c r="AO10" s="357">
        <v>6</v>
      </c>
      <c r="AP10" s="357"/>
      <c r="AQ10" s="357"/>
      <c r="AR10" s="357"/>
      <c r="AS10" s="357"/>
      <c r="AT10" s="357"/>
      <c r="AU10" s="357"/>
      <c r="AV10" s="357"/>
      <c r="AW10" s="357"/>
      <c r="AX10" s="357"/>
      <c r="AY10" s="358" t="s">
        <v>478</v>
      </c>
      <c r="AZ10" s="359"/>
      <c r="BA10" s="359"/>
      <c r="BB10" s="359"/>
      <c r="BC10" s="359"/>
      <c r="BD10" s="359"/>
      <c r="BE10" s="359"/>
      <c r="BF10" s="359"/>
      <c r="BG10" s="359"/>
      <c r="BH10" s="360"/>
      <c r="BI10" s="348">
        <v>0.4</v>
      </c>
      <c r="BJ10" s="348"/>
      <c r="BK10" s="348"/>
      <c r="BL10" s="348"/>
      <c r="BM10" s="348"/>
      <c r="BN10" s="348"/>
      <c r="BO10" s="348"/>
      <c r="BP10" s="348"/>
      <c r="BQ10" s="348"/>
      <c r="BR10" s="348"/>
      <c r="BS10" s="348">
        <v>1</v>
      </c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>
        <v>1</v>
      </c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>
        <v>1</v>
      </c>
      <c r="EK10" s="348"/>
      <c r="EL10" s="348"/>
      <c r="EM10" s="348"/>
      <c r="EN10" s="348"/>
      <c r="EO10" s="348"/>
      <c r="EP10" s="348"/>
      <c r="EQ10" s="348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</row>
    <row r="11" spans="1:161" ht="39.75" customHeight="1" x14ac:dyDescent="0.25">
      <c r="A11" s="350" t="s">
        <v>36</v>
      </c>
      <c r="B11" s="351"/>
      <c r="C11" s="351"/>
      <c r="D11" s="351"/>
      <c r="E11" s="352"/>
      <c r="F11" s="353" t="s">
        <v>445</v>
      </c>
      <c r="G11" s="353"/>
      <c r="H11" s="353"/>
      <c r="I11" s="353"/>
      <c r="J11" s="353"/>
      <c r="K11" s="353"/>
      <c r="L11" s="353"/>
      <c r="M11" s="353"/>
      <c r="N11" s="353"/>
      <c r="O11" s="353"/>
      <c r="P11" s="353" t="s">
        <v>475</v>
      </c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4" t="s">
        <v>449</v>
      </c>
      <c r="AF11" s="355"/>
      <c r="AG11" s="355"/>
      <c r="AH11" s="355"/>
      <c r="AI11" s="355"/>
      <c r="AJ11" s="355"/>
      <c r="AK11" s="355"/>
      <c r="AL11" s="355"/>
      <c r="AM11" s="355"/>
      <c r="AN11" s="356"/>
      <c r="AO11" s="357">
        <v>6</v>
      </c>
      <c r="AP11" s="357"/>
      <c r="AQ11" s="357"/>
      <c r="AR11" s="357"/>
      <c r="AS11" s="357"/>
      <c r="AT11" s="357"/>
      <c r="AU11" s="357"/>
      <c r="AV11" s="357"/>
      <c r="AW11" s="357"/>
      <c r="AX11" s="357"/>
      <c r="AY11" s="358" t="s">
        <v>476</v>
      </c>
      <c r="AZ11" s="359"/>
      <c r="BA11" s="359"/>
      <c r="BB11" s="359"/>
      <c r="BC11" s="359"/>
      <c r="BD11" s="359"/>
      <c r="BE11" s="359"/>
      <c r="BF11" s="359"/>
      <c r="BG11" s="359"/>
      <c r="BH11" s="360"/>
      <c r="BI11" s="348">
        <v>0.4</v>
      </c>
      <c r="BJ11" s="348"/>
      <c r="BK11" s="348"/>
      <c r="BL11" s="348"/>
      <c r="BM11" s="348"/>
      <c r="BN11" s="348"/>
      <c r="BO11" s="348"/>
      <c r="BP11" s="348"/>
      <c r="BQ11" s="348"/>
      <c r="BR11" s="348"/>
      <c r="BS11" s="348">
        <v>1</v>
      </c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8"/>
      <c r="CV11" s="348">
        <v>1</v>
      </c>
      <c r="CW11" s="348"/>
      <c r="CX11" s="348"/>
      <c r="CY11" s="348"/>
      <c r="CZ11" s="348"/>
      <c r="DA11" s="348"/>
      <c r="DB11" s="348"/>
      <c r="DC11" s="348"/>
      <c r="DD11" s="348"/>
      <c r="DE11" s="348"/>
      <c r="DF11" s="348"/>
      <c r="DG11" s="348"/>
      <c r="DH11" s="348"/>
      <c r="DI11" s="348"/>
      <c r="DJ11" s="348"/>
      <c r="DK11" s="348"/>
      <c r="DL11" s="348"/>
      <c r="DM11" s="348"/>
      <c r="DN11" s="348"/>
      <c r="DO11" s="348"/>
      <c r="DP11" s="348"/>
      <c r="DQ11" s="348"/>
      <c r="DR11" s="348"/>
      <c r="DS11" s="348"/>
      <c r="DT11" s="348"/>
      <c r="DU11" s="348"/>
      <c r="DV11" s="348"/>
      <c r="DW11" s="348"/>
      <c r="DX11" s="348"/>
      <c r="DY11" s="348"/>
      <c r="DZ11" s="348"/>
      <c r="EA11" s="348"/>
      <c r="EB11" s="348"/>
      <c r="EC11" s="348"/>
      <c r="ED11" s="348"/>
      <c r="EE11" s="348"/>
      <c r="EF11" s="348"/>
      <c r="EG11" s="348"/>
      <c r="EH11" s="348"/>
      <c r="EI11" s="348"/>
      <c r="EJ11" s="348">
        <v>1</v>
      </c>
      <c r="EK11" s="348"/>
      <c r="EL11" s="348"/>
      <c r="EM11" s="348"/>
      <c r="EN11" s="348"/>
      <c r="EO11" s="348"/>
      <c r="EP11" s="348"/>
      <c r="EQ11" s="348"/>
      <c r="ER11" s="348"/>
      <c r="ES11" s="348"/>
      <c r="ET11" s="348"/>
      <c r="EU11" s="348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</row>
    <row r="13" spans="1:161" s="91" customFormat="1" ht="15.75" x14ac:dyDescent="0.25">
      <c r="AD13" s="349" t="s">
        <v>408</v>
      </c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 t="s">
        <v>472</v>
      </c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</row>
    <row r="14" spans="1:161" s="6" customFormat="1" ht="12.75" customHeight="1" x14ac:dyDescent="0.25">
      <c r="AD14" s="154" t="s">
        <v>41</v>
      </c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 t="s">
        <v>42</v>
      </c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 t="s">
        <v>43</v>
      </c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</row>
  </sheetData>
  <mergeCells count="96">
    <mergeCell ref="A5:E7"/>
    <mergeCell ref="F5:O7"/>
    <mergeCell ref="P5:AD7"/>
    <mergeCell ref="AE5:AX5"/>
    <mergeCell ref="AY5:BR5"/>
    <mergeCell ref="DS1:DY1"/>
    <mergeCell ref="DZ1:EH1"/>
    <mergeCell ref="EI1:EO1"/>
    <mergeCell ref="AL2:DT2"/>
    <mergeCell ref="AL3:DT3"/>
    <mergeCell ref="DZ7:EI7"/>
    <mergeCell ref="EJ7:ES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AY8:BH8"/>
    <mergeCell ref="CL7:CU7"/>
    <mergeCell ref="CV7:DE7"/>
    <mergeCell ref="DF7:DO7"/>
    <mergeCell ref="DP7:DY7"/>
    <mergeCell ref="DP8:DY8"/>
    <mergeCell ref="A8:E8"/>
    <mergeCell ref="F8:O8"/>
    <mergeCell ref="P8:AD8"/>
    <mergeCell ref="AE8:AN8"/>
    <mergeCell ref="AO8:AX8"/>
    <mergeCell ref="DZ8:EI8"/>
    <mergeCell ref="EJ8:ES8"/>
    <mergeCell ref="ET8:FE8"/>
    <mergeCell ref="A9:E9"/>
    <mergeCell ref="F9:O9"/>
    <mergeCell ref="P9:AD9"/>
    <mergeCell ref="AE9:AN9"/>
    <mergeCell ref="AO9:AX9"/>
    <mergeCell ref="AY9:BH9"/>
    <mergeCell ref="BI8:BR8"/>
    <mergeCell ref="BS8:CA8"/>
    <mergeCell ref="CB8:CK8"/>
    <mergeCell ref="CL8:CU8"/>
    <mergeCell ref="CV8:DE8"/>
    <mergeCell ref="DF8:DO8"/>
    <mergeCell ref="DP9:DY9"/>
    <mergeCell ref="DZ9:EI9"/>
    <mergeCell ref="EJ9:ES9"/>
    <mergeCell ref="ET9:FE9"/>
    <mergeCell ref="A10:E10"/>
    <mergeCell ref="F10:O10"/>
    <mergeCell ref="P10:AD10"/>
    <mergeCell ref="AE10:AN10"/>
    <mergeCell ref="AO10:AX10"/>
    <mergeCell ref="AY10:BH10"/>
    <mergeCell ref="BI9:BR9"/>
    <mergeCell ref="BS9:CA9"/>
    <mergeCell ref="CB9:CK9"/>
    <mergeCell ref="CL9:CU9"/>
    <mergeCell ref="CV9:DE9"/>
    <mergeCell ref="DF9:DO9"/>
    <mergeCell ref="DP10:DY10"/>
    <mergeCell ref="DZ10:EI10"/>
    <mergeCell ref="EJ10:ES10"/>
    <mergeCell ref="ET10:FE10"/>
    <mergeCell ref="A11:E11"/>
    <mergeCell ref="F11:O11"/>
    <mergeCell ref="P11:AD11"/>
    <mergeCell ref="AE11:AN11"/>
    <mergeCell ref="AO11:AX11"/>
    <mergeCell ref="AY11:BH11"/>
    <mergeCell ref="BI10:BR10"/>
    <mergeCell ref="BS10:CA10"/>
    <mergeCell ref="CB10:CK10"/>
    <mergeCell ref="CL10:CU10"/>
    <mergeCell ref="CV10:DE10"/>
    <mergeCell ref="DF10:DO10"/>
    <mergeCell ref="EJ11:ES11"/>
    <mergeCell ref="ET11:FE11"/>
    <mergeCell ref="AD13:BN13"/>
    <mergeCell ref="BO13:CY13"/>
    <mergeCell ref="CZ13:EB13"/>
    <mergeCell ref="BI11:BR11"/>
    <mergeCell ref="BS11:CA11"/>
    <mergeCell ref="CB11:CK11"/>
    <mergeCell ref="CL11:CU11"/>
    <mergeCell ref="CV11:DE11"/>
    <mergeCell ref="DF11:DO11"/>
    <mergeCell ref="AD14:BN14"/>
    <mergeCell ref="BO14:CY14"/>
    <mergeCell ref="CZ14:EB14"/>
    <mergeCell ref="DP11:DY11"/>
    <mergeCell ref="DZ11:EI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E13"/>
  <sheetViews>
    <sheetView view="pageBreakPreview" topLeftCell="B1" zoomScale="91" zoomScaleNormal="100" zoomScaleSheetLayoutView="91" workbookViewId="0">
      <selection activeCell="B1" sqref="A1:XFD1048576"/>
    </sheetView>
  </sheetViews>
  <sheetFormatPr defaultColWidth="0.85546875" defaultRowHeight="12.75" x14ac:dyDescent="0.2"/>
  <cols>
    <col min="1" max="14" width="0.85546875" style="4"/>
    <col min="15" max="15" width="17.42578125" style="4" customWidth="1"/>
    <col min="16" max="28" width="0.85546875" style="4"/>
    <col min="29" max="29" width="2.42578125" style="4" customWidth="1"/>
    <col min="30" max="75" width="0.85546875" style="4"/>
    <col min="76" max="76" width="0.5703125" style="4" customWidth="1"/>
    <col min="77" max="78" width="0.85546875" style="4" hidden="1" customWidth="1"/>
    <col min="79" max="83" width="0.85546875" style="4"/>
    <col min="84" max="84" width="3" style="4" customWidth="1"/>
    <col min="85" max="93" width="0.85546875" style="4"/>
    <col min="94" max="94" width="2.5703125" style="4" customWidth="1"/>
    <col min="95" max="97" width="0.85546875" style="4"/>
    <col min="98" max="98" width="2.28515625" style="4" customWidth="1"/>
    <col min="99" max="103" width="0.85546875" style="4"/>
    <col min="104" max="104" width="2.42578125" style="4" customWidth="1"/>
    <col min="105" max="105" width="1.85546875" style="4" customWidth="1"/>
    <col min="106" max="128" width="0.85546875" style="4"/>
    <col min="129" max="129" width="3.140625" style="4" customWidth="1"/>
    <col min="130" max="154" width="0.85546875" style="4"/>
    <col min="155" max="155" width="2.7109375" style="4" customWidth="1"/>
    <col min="156" max="157" width="0.85546875" style="4"/>
    <col min="158" max="158" width="1.28515625" style="4" customWidth="1"/>
    <col min="159" max="16384" width="0.85546875" style="4"/>
  </cols>
  <sheetData>
    <row r="1" spans="1:161" ht="15.75" x14ac:dyDescent="0.25">
      <c r="DR1" s="90" t="s">
        <v>329</v>
      </c>
      <c r="DS1" s="282" t="s">
        <v>366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91" t="s">
        <v>295</v>
      </c>
    </row>
    <row r="2" spans="1:161" s="91" customFormat="1" ht="15.75" x14ac:dyDescent="0.25"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</row>
    <row r="3" spans="1:161" s="91" customFormat="1" ht="15.75" x14ac:dyDescent="0.25"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5" spans="1:161" ht="42.75" customHeight="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52.5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86.25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ht="20.25" customHeight="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ht="52.5" customHeight="1" x14ac:dyDescent="0.25">
      <c r="A9" s="374" t="s">
        <v>34</v>
      </c>
      <c r="B9" s="375"/>
      <c r="C9" s="375"/>
      <c r="D9" s="375"/>
      <c r="E9" s="376"/>
      <c r="F9" s="353" t="s">
        <v>445</v>
      </c>
      <c r="G9" s="353"/>
      <c r="H9" s="353"/>
      <c r="I9" s="353"/>
      <c r="J9" s="353"/>
      <c r="K9" s="353"/>
      <c r="L9" s="353"/>
      <c r="M9" s="353"/>
      <c r="N9" s="353"/>
      <c r="O9" s="353"/>
      <c r="P9" s="353" t="s">
        <v>477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458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6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58" t="s">
        <v>479</v>
      </c>
      <c r="AZ9" s="359"/>
      <c r="BA9" s="359"/>
      <c r="BB9" s="359"/>
      <c r="BC9" s="359"/>
      <c r="BD9" s="359"/>
      <c r="BE9" s="359"/>
      <c r="BF9" s="359"/>
      <c r="BG9" s="359"/>
      <c r="BH9" s="360"/>
      <c r="BI9" s="348">
        <v>0.4</v>
      </c>
      <c r="BJ9" s="348"/>
      <c r="BK9" s="348"/>
      <c r="BL9" s="348"/>
      <c r="BM9" s="348"/>
      <c r="BN9" s="348"/>
      <c r="BO9" s="348"/>
      <c r="BP9" s="348"/>
      <c r="BQ9" s="348"/>
      <c r="BR9" s="348"/>
      <c r="BS9" s="348">
        <v>1</v>
      </c>
      <c r="BT9" s="348"/>
      <c r="BU9" s="348"/>
      <c r="BV9" s="348"/>
      <c r="BW9" s="348"/>
      <c r="BX9" s="348"/>
      <c r="BY9" s="348"/>
      <c r="BZ9" s="348"/>
      <c r="CA9" s="348"/>
      <c r="CB9" s="348">
        <v>1</v>
      </c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>
        <v>1</v>
      </c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</row>
    <row r="10" spans="1:161" s="66" customFormat="1" ht="52.5" customHeight="1" x14ac:dyDescent="0.25">
      <c r="A10" s="374" t="s">
        <v>35</v>
      </c>
      <c r="B10" s="375"/>
      <c r="C10" s="375"/>
      <c r="D10" s="375"/>
      <c r="E10" s="376"/>
      <c r="F10" s="353" t="s">
        <v>445</v>
      </c>
      <c r="G10" s="353"/>
      <c r="H10" s="353"/>
      <c r="I10" s="353"/>
      <c r="J10" s="353"/>
      <c r="K10" s="353"/>
      <c r="L10" s="353"/>
      <c r="M10" s="353"/>
      <c r="N10" s="353"/>
      <c r="O10" s="353"/>
      <c r="P10" s="353" t="s">
        <v>475</v>
      </c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4" t="s">
        <v>449</v>
      </c>
      <c r="AF10" s="355"/>
      <c r="AG10" s="355"/>
      <c r="AH10" s="355"/>
      <c r="AI10" s="355"/>
      <c r="AJ10" s="355"/>
      <c r="AK10" s="355"/>
      <c r="AL10" s="355"/>
      <c r="AM10" s="355"/>
      <c r="AN10" s="356"/>
      <c r="AO10" s="357">
        <v>6</v>
      </c>
      <c r="AP10" s="357"/>
      <c r="AQ10" s="357"/>
      <c r="AR10" s="357"/>
      <c r="AS10" s="357"/>
      <c r="AT10" s="357"/>
      <c r="AU10" s="357"/>
      <c r="AV10" s="357"/>
      <c r="AW10" s="357"/>
      <c r="AX10" s="357"/>
      <c r="AY10" s="358" t="s">
        <v>476</v>
      </c>
      <c r="AZ10" s="359"/>
      <c r="BA10" s="359"/>
      <c r="BB10" s="359"/>
      <c r="BC10" s="359"/>
      <c r="BD10" s="359"/>
      <c r="BE10" s="359"/>
      <c r="BF10" s="359"/>
      <c r="BG10" s="359"/>
      <c r="BH10" s="360"/>
      <c r="BI10" s="348">
        <v>0.4</v>
      </c>
      <c r="BJ10" s="348"/>
      <c r="BK10" s="348"/>
      <c r="BL10" s="348"/>
      <c r="BM10" s="348"/>
      <c r="BN10" s="348"/>
      <c r="BO10" s="348"/>
      <c r="BP10" s="348"/>
      <c r="BQ10" s="348"/>
      <c r="BR10" s="348"/>
      <c r="BS10" s="348">
        <v>1</v>
      </c>
      <c r="BT10" s="348"/>
      <c r="BU10" s="348"/>
      <c r="BV10" s="348"/>
      <c r="BW10" s="348"/>
      <c r="BX10" s="348"/>
      <c r="BY10" s="348"/>
      <c r="BZ10" s="348"/>
      <c r="CA10" s="348"/>
      <c r="CB10" s="348">
        <v>1</v>
      </c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>
        <v>1</v>
      </c>
      <c r="EK10" s="348"/>
      <c r="EL10" s="348"/>
      <c r="EM10" s="348"/>
      <c r="EN10" s="348"/>
      <c r="EO10" s="348"/>
      <c r="EP10" s="348"/>
      <c r="EQ10" s="348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</row>
    <row r="12" spans="1:161" s="91" customFormat="1" ht="15.75" x14ac:dyDescent="0.25">
      <c r="AD12" s="349" t="s">
        <v>408</v>
      </c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 t="s">
        <v>472</v>
      </c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</row>
    <row r="13" spans="1:161" s="6" customFormat="1" x14ac:dyDescent="0.25">
      <c r="AD13" s="154" t="s">
        <v>41</v>
      </c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 t="s">
        <v>42</v>
      </c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 t="s">
        <v>43</v>
      </c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</row>
  </sheetData>
  <mergeCells count="80">
    <mergeCell ref="A5:E7"/>
    <mergeCell ref="F5:O7"/>
    <mergeCell ref="P5:AD7"/>
    <mergeCell ref="AE5:AX5"/>
    <mergeCell ref="A8:E8"/>
    <mergeCell ref="F8:O8"/>
    <mergeCell ref="P8:AD8"/>
    <mergeCell ref="AE8:AN8"/>
    <mergeCell ref="AO8:AX8"/>
    <mergeCell ref="DS1:DY1"/>
    <mergeCell ref="DZ1:EH1"/>
    <mergeCell ref="EI1:EO1"/>
    <mergeCell ref="AL2:DT2"/>
    <mergeCell ref="AL3:DT3"/>
    <mergeCell ref="DZ7:EI7"/>
    <mergeCell ref="EJ7:ES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AY5:BR5"/>
    <mergeCell ref="AY8:BH8"/>
    <mergeCell ref="CL7:CU7"/>
    <mergeCell ref="CV7:DE7"/>
    <mergeCell ref="DF7:DO7"/>
    <mergeCell ref="DP7:DY7"/>
    <mergeCell ref="DP8:DY8"/>
    <mergeCell ref="DZ8:EI8"/>
    <mergeCell ref="EJ8:ES8"/>
    <mergeCell ref="ET8:FE8"/>
    <mergeCell ref="A9:E9"/>
    <mergeCell ref="F9:O9"/>
    <mergeCell ref="AO9:AX9"/>
    <mergeCell ref="AY9:BH9"/>
    <mergeCell ref="BI8:BR8"/>
    <mergeCell ref="BS8:CA8"/>
    <mergeCell ref="CB8:CK8"/>
    <mergeCell ref="CL8:CU8"/>
    <mergeCell ref="CV8:DE8"/>
    <mergeCell ref="DF8:DO8"/>
    <mergeCell ref="DP9:DY9"/>
    <mergeCell ref="DZ9:EI9"/>
    <mergeCell ref="EJ9:ES9"/>
    <mergeCell ref="ET9:FE9"/>
    <mergeCell ref="A10:E10"/>
    <mergeCell ref="F10:O10"/>
    <mergeCell ref="AO10:AX10"/>
    <mergeCell ref="AY10:BH10"/>
    <mergeCell ref="BI9:BR9"/>
    <mergeCell ref="BS9:CA9"/>
    <mergeCell ref="CB9:CK9"/>
    <mergeCell ref="CL9:CU9"/>
    <mergeCell ref="CV9:DE9"/>
    <mergeCell ref="DF9:DO9"/>
    <mergeCell ref="EJ10:ES10"/>
    <mergeCell ref="ET10:FE10"/>
    <mergeCell ref="P9:AD9"/>
    <mergeCell ref="AE9:AN9"/>
    <mergeCell ref="AD13:BN13"/>
    <mergeCell ref="BO13:CY13"/>
    <mergeCell ref="CZ13:EB13"/>
    <mergeCell ref="DP10:DY10"/>
    <mergeCell ref="DZ10:EI10"/>
    <mergeCell ref="AD12:BN12"/>
    <mergeCell ref="BO12:CY12"/>
    <mergeCell ref="CZ12:EB12"/>
    <mergeCell ref="BI10:BR10"/>
    <mergeCell ref="BS10:CA10"/>
    <mergeCell ref="CB10:CK10"/>
    <mergeCell ref="CL10:CU10"/>
    <mergeCell ref="CV10:DE10"/>
    <mergeCell ref="DF10:DO10"/>
    <mergeCell ref="P10:AD10"/>
    <mergeCell ref="AE10:AN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E12"/>
  <sheetViews>
    <sheetView view="pageBreakPreview" zoomScale="78" zoomScaleNormal="100" zoomScaleSheetLayoutView="78" workbookViewId="0">
      <selection sqref="A1:XFD1048576"/>
    </sheetView>
  </sheetViews>
  <sheetFormatPr defaultColWidth="0.85546875" defaultRowHeight="12.75" x14ac:dyDescent="0.2"/>
  <cols>
    <col min="1" max="14" width="0.85546875" style="4"/>
    <col min="15" max="15" width="14.42578125" style="4" customWidth="1"/>
    <col min="16" max="84" width="0.85546875" style="4"/>
    <col min="85" max="85" width="3.140625" style="4" customWidth="1"/>
    <col min="86" max="94" width="0.85546875" style="4"/>
    <col min="95" max="95" width="2.42578125" style="4" customWidth="1"/>
    <col min="96" max="96" width="2.28515625" style="4" customWidth="1"/>
    <col min="97" max="104" width="0.85546875" style="4"/>
    <col min="105" max="105" width="3.28515625" style="4" customWidth="1"/>
    <col min="106" max="128" width="0.85546875" style="4"/>
    <col min="129" max="129" width="3.140625" style="4" customWidth="1"/>
    <col min="130" max="16384" width="0.85546875" style="4"/>
  </cols>
  <sheetData>
    <row r="1" spans="1:161" ht="15.75" x14ac:dyDescent="0.25">
      <c r="DR1" s="90" t="s">
        <v>329</v>
      </c>
      <c r="DS1" s="282" t="s">
        <v>367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91" t="s">
        <v>295</v>
      </c>
    </row>
    <row r="2" spans="1:161" s="91" customFormat="1" ht="15.75" x14ac:dyDescent="0.25"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</row>
    <row r="3" spans="1:161" s="91" customFormat="1" ht="15.75" x14ac:dyDescent="0.25"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5" spans="1:16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61.5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153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ht="18" customHeight="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s="66" customFormat="1" ht="54.75" customHeight="1" x14ac:dyDescent="0.25">
      <c r="A9" s="374" t="s">
        <v>34</v>
      </c>
      <c r="B9" s="375"/>
      <c r="C9" s="375"/>
      <c r="D9" s="375"/>
      <c r="E9" s="376"/>
      <c r="F9" s="353" t="s">
        <v>445</v>
      </c>
      <c r="G9" s="353"/>
      <c r="H9" s="353"/>
      <c r="I9" s="353"/>
      <c r="J9" s="353"/>
      <c r="K9" s="353"/>
      <c r="L9" s="353"/>
      <c r="M9" s="353"/>
      <c r="N9" s="353"/>
      <c r="O9" s="353"/>
      <c r="P9" s="353" t="s">
        <v>475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449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6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58" t="s">
        <v>476</v>
      </c>
      <c r="AZ9" s="359"/>
      <c r="BA9" s="359"/>
      <c r="BB9" s="359"/>
      <c r="BC9" s="359"/>
      <c r="BD9" s="359"/>
      <c r="BE9" s="359"/>
      <c r="BF9" s="359"/>
      <c r="BG9" s="359"/>
      <c r="BH9" s="360"/>
      <c r="BI9" s="348">
        <v>0.4</v>
      </c>
      <c r="BJ9" s="348"/>
      <c r="BK9" s="348"/>
      <c r="BL9" s="348"/>
      <c r="BM9" s="348"/>
      <c r="BN9" s="348"/>
      <c r="BO9" s="348"/>
      <c r="BP9" s="348"/>
      <c r="BQ9" s="348"/>
      <c r="BR9" s="348"/>
      <c r="BS9" s="348">
        <v>1</v>
      </c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>
        <v>1</v>
      </c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>
        <v>1</v>
      </c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</row>
    <row r="11" spans="1:161" s="91" customFormat="1" ht="15.75" x14ac:dyDescent="0.25">
      <c r="AD11" s="349" t="s">
        <v>408</v>
      </c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 t="s">
        <v>472</v>
      </c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</row>
    <row r="12" spans="1:161" s="6" customFormat="1" x14ac:dyDescent="0.25">
      <c r="AD12" s="154" t="s">
        <v>41</v>
      </c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 t="s">
        <v>42</v>
      </c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 t="s">
        <v>43</v>
      </c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</row>
  </sheetData>
  <mergeCells count="64">
    <mergeCell ref="A5:E7"/>
    <mergeCell ref="F5:O7"/>
    <mergeCell ref="P5:AD7"/>
    <mergeCell ref="AE5:AX5"/>
    <mergeCell ref="AY5:BR5"/>
    <mergeCell ref="DS1:DY1"/>
    <mergeCell ref="DZ1:EH1"/>
    <mergeCell ref="EI1:EO1"/>
    <mergeCell ref="AL2:DT2"/>
    <mergeCell ref="AL3:DT3"/>
    <mergeCell ref="DZ7:EI7"/>
    <mergeCell ref="EJ7:ES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CL7:CU7"/>
    <mergeCell ref="CV7:DE7"/>
    <mergeCell ref="DF7:DO7"/>
    <mergeCell ref="DP7:DY7"/>
    <mergeCell ref="DP8:DY8"/>
    <mergeCell ref="F8:O8"/>
    <mergeCell ref="P8:AD8"/>
    <mergeCell ref="AE8:AN8"/>
    <mergeCell ref="AO8:AX8"/>
    <mergeCell ref="AY8:BH8"/>
    <mergeCell ref="DZ8:EI8"/>
    <mergeCell ref="EJ8:ES8"/>
    <mergeCell ref="ET8:FE8"/>
    <mergeCell ref="A9:E9"/>
    <mergeCell ref="F9:O9"/>
    <mergeCell ref="AO9:AX9"/>
    <mergeCell ref="AY9:BH9"/>
    <mergeCell ref="BI8:BR8"/>
    <mergeCell ref="BS8:CA8"/>
    <mergeCell ref="CB8:CK8"/>
    <mergeCell ref="CL8:CU8"/>
    <mergeCell ref="CV8:DE8"/>
    <mergeCell ref="DF8:DO8"/>
    <mergeCell ref="EJ9:ES9"/>
    <mergeCell ref="ET9:FE9"/>
    <mergeCell ref="A8:E8"/>
    <mergeCell ref="AD12:BN12"/>
    <mergeCell ref="BO12:CY12"/>
    <mergeCell ref="CZ12:EB12"/>
    <mergeCell ref="DP9:DY9"/>
    <mergeCell ref="DZ9:EI9"/>
    <mergeCell ref="AD11:BN11"/>
    <mergeCell ref="BO11:CY11"/>
    <mergeCell ref="CZ11:EB11"/>
    <mergeCell ref="BI9:BR9"/>
    <mergeCell ref="BS9:CA9"/>
    <mergeCell ref="CB9:CK9"/>
    <mergeCell ref="CL9:CU9"/>
    <mergeCell ref="CV9:DE9"/>
    <mergeCell ref="DF9:DO9"/>
    <mergeCell ref="P9:AD9"/>
    <mergeCell ref="AE9:A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E13"/>
  <sheetViews>
    <sheetView view="pageBreakPreview" zoomScaleNormal="100" zoomScaleSheetLayoutView="100" workbookViewId="0">
      <selection sqref="A1:XFD1048576"/>
    </sheetView>
  </sheetViews>
  <sheetFormatPr defaultColWidth="0.85546875" defaultRowHeight="12.75" x14ac:dyDescent="0.2"/>
  <cols>
    <col min="1" max="6" width="0.85546875" style="4"/>
    <col min="7" max="7" width="3.7109375" style="4" customWidth="1"/>
    <col min="8" max="8" width="4.140625" style="4" customWidth="1"/>
    <col min="9" max="9" width="0.85546875" style="4"/>
    <col min="10" max="10" width="3.42578125" style="4" customWidth="1"/>
    <col min="11" max="14" width="0.85546875" style="4"/>
    <col min="15" max="15" width="5.85546875" style="4" customWidth="1"/>
    <col min="16" max="29" width="0.85546875" style="4"/>
    <col min="30" max="30" width="3" style="4" customWidth="1"/>
    <col min="31" max="85" width="0.85546875" style="4"/>
    <col min="86" max="86" width="1.85546875" style="4" customWidth="1"/>
    <col min="87" max="87" width="0.85546875" style="4"/>
    <col min="88" max="88" width="1.7109375" style="4" customWidth="1"/>
    <col min="89" max="92" width="0.85546875" style="4"/>
    <col min="93" max="93" width="2.5703125" style="4" customWidth="1"/>
    <col min="94" max="105" width="0.85546875" style="4"/>
    <col min="106" max="106" width="2.140625" style="4" customWidth="1"/>
    <col min="107" max="128" width="0.85546875" style="4"/>
    <col min="129" max="129" width="3.140625" style="4" customWidth="1"/>
    <col min="130" max="162" width="0.85546875" style="4"/>
    <col min="163" max="163" width="16.42578125" style="4" customWidth="1"/>
    <col min="164" max="16384" width="0.85546875" style="4"/>
  </cols>
  <sheetData>
    <row r="1" spans="1:161" ht="15.75" x14ac:dyDescent="0.25">
      <c r="DR1" s="90" t="s">
        <v>329</v>
      </c>
      <c r="DS1" s="282" t="s">
        <v>368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91" t="s">
        <v>295</v>
      </c>
    </row>
    <row r="2" spans="1:161" s="91" customFormat="1" ht="15.75" x14ac:dyDescent="0.25"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</row>
    <row r="3" spans="1:161" s="91" customFormat="1" ht="15.75" x14ac:dyDescent="0.25"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5" spans="1:161" ht="67.5" customHeight="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57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145.5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ht="79.5" customHeight="1" x14ac:dyDescent="0.25">
      <c r="A9" s="374" t="s">
        <v>34</v>
      </c>
      <c r="B9" s="375"/>
      <c r="C9" s="375"/>
      <c r="D9" s="375"/>
      <c r="E9" s="376"/>
      <c r="F9" s="380" t="s">
        <v>445</v>
      </c>
      <c r="G9" s="380"/>
      <c r="H9" s="380"/>
      <c r="I9" s="380"/>
      <c r="J9" s="380"/>
      <c r="K9" s="380"/>
      <c r="L9" s="380"/>
      <c r="M9" s="380"/>
      <c r="N9" s="380"/>
      <c r="O9" s="380"/>
      <c r="P9" s="353" t="s">
        <v>475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449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6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58" t="s">
        <v>476</v>
      </c>
      <c r="AZ9" s="359"/>
      <c r="BA9" s="359"/>
      <c r="BB9" s="359"/>
      <c r="BC9" s="359"/>
      <c r="BD9" s="359"/>
      <c r="BE9" s="359"/>
      <c r="BF9" s="359"/>
      <c r="BG9" s="359"/>
      <c r="BH9" s="360"/>
      <c r="BI9" s="348">
        <v>0.4</v>
      </c>
      <c r="BJ9" s="348"/>
      <c r="BK9" s="348"/>
      <c r="BL9" s="348"/>
      <c r="BM9" s="348"/>
      <c r="BN9" s="348"/>
      <c r="BO9" s="348"/>
      <c r="BP9" s="348"/>
      <c r="BQ9" s="348"/>
      <c r="BR9" s="348"/>
      <c r="BS9" s="348">
        <v>1</v>
      </c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>
        <v>1</v>
      </c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>
        <v>1</v>
      </c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</row>
    <row r="10" spans="1:161" s="133" customFormat="1" ht="79.5" customHeight="1" x14ac:dyDescent="0.25">
      <c r="A10" s="377" t="s">
        <v>35</v>
      </c>
      <c r="B10" s="378"/>
      <c r="C10" s="378"/>
      <c r="D10" s="378"/>
      <c r="E10" s="379"/>
      <c r="F10" s="380" t="s">
        <v>445</v>
      </c>
      <c r="G10" s="380"/>
      <c r="H10" s="380"/>
      <c r="I10" s="380"/>
      <c r="J10" s="380"/>
      <c r="K10" s="380"/>
      <c r="L10" s="380"/>
      <c r="M10" s="380"/>
      <c r="N10" s="380"/>
      <c r="O10" s="380"/>
      <c r="P10" s="353" t="s">
        <v>475</v>
      </c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4" t="s">
        <v>449</v>
      </c>
      <c r="AF10" s="355"/>
      <c r="AG10" s="355"/>
      <c r="AH10" s="355"/>
      <c r="AI10" s="355"/>
      <c r="AJ10" s="355"/>
      <c r="AK10" s="355"/>
      <c r="AL10" s="355"/>
      <c r="AM10" s="355"/>
      <c r="AN10" s="356"/>
      <c r="AO10" s="357">
        <v>6</v>
      </c>
      <c r="AP10" s="357"/>
      <c r="AQ10" s="357"/>
      <c r="AR10" s="357"/>
      <c r="AS10" s="357"/>
      <c r="AT10" s="357"/>
      <c r="AU10" s="357"/>
      <c r="AV10" s="357"/>
      <c r="AW10" s="357"/>
      <c r="AX10" s="357"/>
      <c r="AY10" s="358" t="s">
        <v>476</v>
      </c>
      <c r="AZ10" s="359"/>
      <c r="BA10" s="359"/>
      <c r="BB10" s="359"/>
      <c r="BC10" s="359"/>
      <c r="BD10" s="359"/>
      <c r="BE10" s="359"/>
      <c r="BF10" s="359"/>
      <c r="BG10" s="359"/>
      <c r="BH10" s="360"/>
      <c r="BI10" s="348">
        <v>0.4</v>
      </c>
      <c r="BJ10" s="348"/>
      <c r="BK10" s="348"/>
      <c r="BL10" s="348"/>
      <c r="BM10" s="348"/>
      <c r="BN10" s="348"/>
      <c r="BO10" s="348"/>
      <c r="BP10" s="348"/>
      <c r="BQ10" s="348"/>
      <c r="BR10" s="348"/>
      <c r="BS10" s="348">
        <v>1</v>
      </c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>
        <v>1</v>
      </c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>
        <v>1</v>
      </c>
      <c r="EK10" s="348"/>
      <c r="EL10" s="348"/>
      <c r="EM10" s="348"/>
      <c r="EN10" s="348"/>
      <c r="EO10" s="348"/>
      <c r="EP10" s="348"/>
      <c r="EQ10" s="348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</row>
    <row r="12" spans="1:161" s="91" customFormat="1" ht="15.75" x14ac:dyDescent="0.25">
      <c r="AD12" s="349" t="s">
        <v>408</v>
      </c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 t="s">
        <v>472</v>
      </c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</row>
    <row r="13" spans="1:161" s="6" customFormat="1" x14ac:dyDescent="0.25">
      <c r="AD13" s="154" t="s">
        <v>41</v>
      </c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 t="s">
        <v>42</v>
      </c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 t="s">
        <v>43</v>
      </c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</row>
  </sheetData>
  <mergeCells count="80">
    <mergeCell ref="A5:E7"/>
    <mergeCell ref="F5:O7"/>
    <mergeCell ref="P5:AD7"/>
    <mergeCell ref="AE5:AX5"/>
    <mergeCell ref="AY5:BR5"/>
    <mergeCell ref="DS1:DY1"/>
    <mergeCell ref="DZ1:EH1"/>
    <mergeCell ref="EI1:EO1"/>
    <mergeCell ref="AL2:DT2"/>
    <mergeCell ref="AL3:DT3"/>
    <mergeCell ref="DZ7:EI7"/>
    <mergeCell ref="EJ7:ES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AY8:BH8"/>
    <mergeCell ref="CL7:CU7"/>
    <mergeCell ref="CV7:DE7"/>
    <mergeCell ref="DF7:DO7"/>
    <mergeCell ref="DP7:DY7"/>
    <mergeCell ref="DP8:DY8"/>
    <mergeCell ref="A8:E8"/>
    <mergeCell ref="F8:O8"/>
    <mergeCell ref="P8:AD8"/>
    <mergeCell ref="AE8:AN8"/>
    <mergeCell ref="AO8:AX8"/>
    <mergeCell ref="DZ8:EI8"/>
    <mergeCell ref="EJ8:ES8"/>
    <mergeCell ref="ET8:FE8"/>
    <mergeCell ref="A9:E9"/>
    <mergeCell ref="AO9:AX9"/>
    <mergeCell ref="AY9:BH9"/>
    <mergeCell ref="BI8:BR8"/>
    <mergeCell ref="BS8:CA8"/>
    <mergeCell ref="CB8:CK8"/>
    <mergeCell ref="CL8:CU8"/>
    <mergeCell ref="CV8:DE8"/>
    <mergeCell ref="DF8:DO8"/>
    <mergeCell ref="DP9:DY9"/>
    <mergeCell ref="DZ9:EI9"/>
    <mergeCell ref="EJ9:ES9"/>
    <mergeCell ref="ET9:FE9"/>
    <mergeCell ref="A10:E10"/>
    <mergeCell ref="AO10:AX10"/>
    <mergeCell ref="AY10:BH10"/>
    <mergeCell ref="BI9:BR9"/>
    <mergeCell ref="BS9:CA9"/>
    <mergeCell ref="F10:O10"/>
    <mergeCell ref="P10:AD10"/>
    <mergeCell ref="AE10:AN10"/>
    <mergeCell ref="F9:O9"/>
    <mergeCell ref="P9:AD9"/>
    <mergeCell ref="AE9:AN9"/>
    <mergeCell ref="CB9:CK9"/>
    <mergeCell ref="CL9:CU9"/>
    <mergeCell ref="CV9:DE9"/>
    <mergeCell ref="DF9:DO9"/>
    <mergeCell ref="EJ10:ES10"/>
    <mergeCell ref="ET10:FE10"/>
    <mergeCell ref="AD12:BN12"/>
    <mergeCell ref="BO12:CY12"/>
    <mergeCell ref="CZ12:EB12"/>
    <mergeCell ref="BI10:BR10"/>
    <mergeCell ref="BS10:CA10"/>
    <mergeCell ref="CB10:CK10"/>
    <mergeCell ref="CL10:CU10"/>
    <mergeCell ref="CV10:DE10"/>
    <mergeCell ref="DF10:DO10"/>
    <mergeCell ref="AD13:BN13"/>
    <mergeCell ref="BO13:CY13"/>
    <mergeCell ref="CZ13:EB13"/>
    <mergeCell ref="DP10:DY10"/>
    <mergeCell ref="DZ10:E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E15"/>
  <sheetViews>
    <sheetView view="pageBreakPreview" zoomScale="60" zoomScaleNormal="100" workbookViewId="0">
      <selection sqref="A1:XFD1048576"/>
    </sheetView>
  </sheetViews>
  <sheetFormatPr defaultColWidth="0.85546875" defaultRowHeight="12.75" x14ac:dyDescent="0.2"/>
  <cols>
    <col min="1" max="13" width="0.85546875" style="4"/>
    <col min="14" max="14" width="3.85546875" style="4" customWidth="1"/>
    <col min="15" max="15" width="12.42578125" style="4" customWidth="1"/>
    <col min="16" max="29" width="0.85546875" style="4"/>
    <col min="30" max="30" width="3" style="4" customWidth="1"/>
    <col min="31" max="59" width="0.85546875" style="4"/>
    <col min="60" max="60" width="3.28515625" style="4" customWidth="1"/>
    <col min="61" max="84" width="0.85546875" style="4"/>
    <col min="85" max="85" width="3.140625" style="4" customWidth="1"/>
    <col min="86" max="94" width="0.85546875" style="4"/>
    <col min="95" max="95" width="3.140625" style="4" customWidth="1"/>
    <col min="96" max="102" width="0.85546875" style="4"/>
    <col min="103" max="103" width="2" style="4" customWidth="1"/>
    <col min="104" max="128" width="0.85546875" style="4"/>
    <col min="129" max="129" width="3.140625" style="4" customWidth="1"/>
    <col min="130" max="16384" width="0.85546875" style="4"/>
  </cols>
  <sheetData>
    <row r="1" spans="1:161" ht="15.75" x14ac:dyDescent="0.25">
      <c r="DR1" s="90" t="s">
        <v>329</v>
      </c>
      <c r="DS1" s="282" t="s">
        <v>369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91" t="s">
        <v>295</v>
      </c>
    </row>
    <row r="2" spans="1:161" s="91" customFormat="1" ht="15.75" x14ac:dyDescent="0.25"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</row>
    <row r="3" spans="1:161" s="91" customFormat="1" ht="15.75" x14ac:dyDescent="0.25"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5" spans="1:161" ht="52.5" customHeight="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69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93.75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ht="39.75" customHeight="1" x14ac:dyDescent="0.25">
      <c r="A9" s="374" t="s">
        <v>34</v>
      </c>
      <c r="B9" s="375"/>
      <c r="C9" s="375"/>
      <c r="D9" s="375"/>
      <c r="E9" s="376"/>
      <c r="F9" s="380" t="s">
        <v>445</v>
      </c>
      <c r="G9" s="380"/>
      <c r="H9" s="380"/>
      <c r="I9" s="380"/>
      <c r="J9" s="380"/>
      <c r="K9" s="380"/>
      <c r="L9" s="380"/>
      <c r="M9" s="380"/>
      <c r="N9" s="380"/>
      <c r="O9" s="380"/>
      <c r="P9" s="353" t="s">
        <v>475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480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10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54" t="s">
        <v>481</v>
      </c>
      <c r="AZ9" s="355"/>
      <c r="BA9" s="355"/>
      <c r="BB9" s="355"/>
      <c r="BC9" s="355"/>
      <c r="BD9" s="355"/>
      <c r="BE9" s="355"/>
      <c r="BF9" s="355"/>
      <c r="BG9" s="355"/>
      <c r="BH9" s="356"/>
      <c r="BI9" s="348">
        <v>0.4</v>
      </c>
      <c r="BJ9" s="348"/>
      <c r="BK9" s="348"/>
      <c r="BL9" s="348"/>
      <c r="BM9" s="348"/>
      <c r="BN9" s="348"/>
      <c r="BO9" s="348"/>
      <c r="BP9" s="348"/>
      <c r="BQ9" s="348"/>
      <c r="BR9" s="348"/>
      <c r="BS9" s="348">
        <v>2</v>
      </c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>
        <v>2</v>
      </c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>
        <v>2</v>
      </c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</row>
    <row r="10" spans="1:161" ht="39.75" customHeight="1" x14ac:dyDescent="0.25">
      <c r="A10" s="374" t="s">
        <v>35</v>
      </c>
      <c r="B10" s="375"/>
      <c r="C10" s="375"/>
      <c r="D10" s="375"/>
      <c r="E10" s="376"/>
      <c r="F10" s="380" t="s">
        <v>445</v>
      </c>
      <c r="G10" s="380"/>
      <c r="H10" s="380"/>
      <c r="I10" s="380"/>
      <c r="J10" s="380"/>
      <c r="K10" s="380"/>
      <c r="L10" s="380"/>
      <c r="M10" s="380"/>
      <c r="N10" s="380"/>
      <c r="O10" s="380"/>
      <c r="P10" s="353" t="s">
        <v>475</v>
      </c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4" t="s">
        <v>449</v>
      </c>
      <c r="AF10" s="355"/>
      <c r="AG10" s="355"/>
      <c r="AH10" s="355"/>
      <c r="AI10" s="355"/>
      <c r="AJ10" s="355"/>
      <c r="AK10" s="355"/>
      <c r="AL10" s="355"/>
      <c r="AM10" s="355"/>
      <c r="AN10" s="356"/>
      <c r="AO10" s="357">
        <v>6</v>
      </c>
      <c r="AP10" s="357"/>
      <c r="AQ10" s="357"/>
      <c r="AR10" s="357"/>
      <c r="AS10" s="357"/>
      <c r="AT10" s="357"/>
      <c r="AU10" s="357"/>
      <c r="AV10" s="357"/>
      <c r="AW10" s="357"/>
      <c r="AX10" s="357"/>
      <c r="AY10" s="354" t="s">
        <v>476</v>
      </c>
      <c r="AZ10" s="355"/>
      <c r="BA10" s="355"/>
      <c r="BB10" s="355"/>
      <c r="BC10" s="355"/>
      <c r="BD10" s="355"/>
      <c r="BE10" s="355"/>
      <c r="BF10" s="355"/>
      <c r="BG10" s="355"/>
      <c r="BH10" s="356"/>
      <c r="BI10" s="348">
        <v>0.4</v>
      </c>
      <c r="BJ10" s="348"/>
      <c r="BK10" s="348"/>
      <c r="BL10" s="348"/>
      <c r="BM10" s="348"/>
      <c r="BN10" s="348"/>
      <c r="BO10" s="348"/>
      <c r="BP10" s="348"/>
      <c r="BQ10" s="348"/>
      <c r="BR10" s="348"/>
      <c r="BS10" s="348">
        <v>1</v>
      </c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>
        <v>1</v>
      </c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>
        <v>1</v>
      </c>
      <c r="EK10" s="348"/>
      <c r="EL10" s="348"/>
      <c r="EM10" s="348"/>
      <c r="EN10" s="348"/>
      <c r="EO10" s="348"/>
      <c r="EP10" s="348"/>
      <c r="EQ10" s="348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</row>
    <row r="11" spans="1:161" ht="39.75" customHeight="1" x14ac:dyDescent="0.25">
      <c r="A11" s="374" t="s">
        <v>36</v>
      </c>
      <c r="B11" s="375"/>
      <c r="C11" s="375"/>
      <c r="D11" s="375"/>
      <c r="E11" s="376"/>
      <c r="F11" s="380" t="s">
        <v>445</v>
      </c>
      <c r="G11" s="380"/>
      <c r="H11" s="380"/>
      <c r="I11" s="380"/>
      <c r="J11" s="380"/>
      <c r="K11" s="380"/>
      <c r="L11" s="380"/>
      <c r="M11" s="380"/>
      <c r="N11" s="380"/>
      <c r="O11" s="380"/>
      <c r="P11" s="353" t="s">
        <v>482</v>
      </c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4" t="s">
        <v>464</v>
      </c>
      <c r="AF11" s="355"/>
      <c r="AG11" s="355"/>
      <c r="AH11" s="355"/>
      <c r="AI11" s="355"/>
      <c r="AJ11" s="355"/>
      <c r="AK11" s="355"/>
      <c r="AL11" s="355"/>
      <c r="AM11" s="355"/>
      <c r="AN11" s="356"/>
      <c r="AO11" s="357">
        <v>6</v>
      </c>
      <c r="AP11" s="357"/>
      <c r="AQ11" s="357"/>
      <c r="AR11" s="357"/>
      <c r="AS11" s="357"/>
      <c r="AT11" s="357"/>
      <c r="AU11" s="357"/>
      <c r="AV11" s="357"/>
      <c r="AW11" s="357"/>
      <c r="AX11" s="357"/>
      <c r="AY11" s="354" t="s">
        <v>483</v>
      </c>
      <c r="AZ11" s="355"/>
      <c r="BA11" s="355"/>
      <c r="BB11" s="355"/>
      <c r="BC11" s="355"/>
      <c r="BD11" s="355"/>
      <c r="BE11" s="355"/>
      <c r="BF11" s="355"/>
      <c r="BG11" s="355"/>
      <c r="BH11" s="356"/>
      <c r="BI11" s="348">
        <v>0.4</v>
      </c>
      <c r="BJ11" s="348"/>
      <c r="BK11" s="348"/>
      <c r="BL11" s="348"/>
      <c r="BM11" s="348"/>
      <c r="BN11" s="348"/>
      <c r="BO11" s="348"/>
      <c r="BP11" s="348"/>
      <c r="BQ11" s="348"/>
      <c r="BR11" s="348"/>
      <c r="BS11" s="348">
        <v>1</v>
      </c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8"/>
      <c r="CV11" s="348">
        <v>1</v>
      </c>
      <c r="CW11" s="348"/>
      <c r="CX11" s="348"/>
      <c r="CY11" s="348"/>
      <c r="CZ11" s="348"/>
      <c r="DA11" s="348"/>
      <c r="DB11" s="348"/>
      <c r="DC11" s="348"/>
      <c r="DD11" s="348"/>
      <c r="DE11" s="348"/>
      <c r="DF11" s="348"/>
      <c r="DG11" s="348"/>
      <c r="DH11" s="348"/>
      <c r="DI11" s="348"/>
      <c r="DJ11" s="348"/>
      <c r="DK11" s="348"/>
      <c r="DL11" s="348"/>
      <c r="DM11" s="348"/>
      <c r="DN11" s="348"/>
      <c r="DO11" s="348"/>
      <c r="DP11" s="348"/>
      <c r="DQ11" s="348"/>
      <c r="DR11" s="348"/>
      <c r="DS11" s="348"/>
      <c r="DT11" s="348"/>
      <c r="DU11" s="348"/>
      <c r="DV11" s="348"/>
      <c r="DW11" s="348"/>
      <c r="DX11" s="348"/>
      <c r="DY11" s="348"/>
      <c r="DZ11" s="348"/>
      <c r="EA11" s="348"/>
      <c r="EB11" s="348"/>
      <c r="EC11" s="348"/>
      <c r="ED11" s="348"/>
      <c r="EE11" s="348"/>
      <c r="EF11" s="348"/>
      <c r="EG11" s="348"/>
      <c r="EH11" s="348"/>
      <c r="EI11" s="348"/>
      <c r="EJ11" s="348">
        <v>1</v>
      </c>
      <c r="EK11" s="348"/>
      <c r="EL11" s="348"/>
      <c r="EM11" s="348"/>
      <c r="EN11" s="348"/>
      <c r="EO11" s="348"/>
      <c r="EP11" s="348"/>
      <c r="EQ11" s="348"/>
      <c r="ER11" s="348"/>
      <c r="ES11" s="348"/>
      <c r="ET11" s="348"/>
      <c r="EU11" s="348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</row>
    <row r="12" spans="1:161" s="66" customFormat="1" ht="39.75" customHeight="1" x14ac:dyDescent="0.25">
      <c r="A12" s="374" t="s">
        <v>37</v>
      </c>
      <c r="B12" s="375"/>
      <c r="C12" s="375"/>
      <c r="D12" s="375"/>
      <c r="E12" s="376"/>
      <c r="F12" s="380" t="s">
        <v>445</v>
      </c>
      <c r="G12" s="380"/>
      <c r="H12" s="380"/>
      <c r="I12" s="380"/>
      <c r="J12" s="380"/>
      <c r="K12" s="380"/>
      <c r="L12" s="380"/>
      <c r="M12" s="380"/>
      <c r="N12" s="380"/>
      <c r="O12" s="380"/>
      <c r="P12" s="353" t="s">
        <v>475</v>
      </c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4" t="s">
        <v>449</v>
      </c>
      <c r="AF12" s="355"/>
      <c r="AG12" s="355"/>
      <c r="AH12" s="355"/>
      <c r="AI12" s="355"/>
      <c r="AJ12" s="355"/>
      <c r="AK12" s="355"/>
      <c r="AL12" s="355"/>
      <c r="AM12" s="355"/>
      <c r="AN12" s="356"/>
      <c r="AO12" s="357">
        <v>6</v>
      </c>
      <c r="AP12" s="357"/>
      <c r="AQ12" s="357"/>
      <c r="AR12" s="357"/>
      <c r="AS12" s="357"/>
      <c r="AT12" s="357"/>
      <c r="AU12" s="357"/>
      <c r="AV12" s="357"/>
      <c r="AW12" s="357"/>
      <c r="AX12" s="357"/>
      <c r="AY12" s="354" t="s">
        <v>476</v>
      </c>
      <c r="AZ12" s="355"/>
      <c r="BA12" s="355"/>
      <c r="BB12" s="355"/>
      <c r="BC12" s="355"/>
      <c r="BD12" s="355"/>
      <c r="BE12" s="355"/>
      <c r="BF12" s="355"/>
      <c r="BG12" s="355"/>
      <c r="BH12" s="356"/>
      <c r="BI12" s="348">
        <v>0.4</v>
      </c>
      <c r="BJ12" s="348"/>
      <c r="BK12" s="348"/>
      <c r="BL12" s="348"/>
      <c r="BM12" s="348"/>
      <c r="BN12" s="348"/>
      <c r="BO12" s="348"/>
      <c r="BP12" s="348"/>
      <c r="BQ12" s="348"/>
      <c r="BR12" s="348"/>
      <c r="BS12" s="348">
        <v>1</v>
      </c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>
        <v>1</v>
      </c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  <c r="EB12" s="348"/>
      <c r="EC12" s="348"/>
      <c r="ED12" s="348"/>
      <c r="EE12" s="348"/>
      <c r="EF12" s="348"/>
      <c r="EG12" s="348"/>
      <c r="EH12" s="348"/>
      <c r="EI12" s="348"/>
      <c r="EJ12" s="348">
        <v>1</v>
      </c>
      <c r="EK12" s="348"/>
      <c r="EL12" s="348"/>
      <c r="EM12" s="348"/>
      <c r="EN12" s="348"/>
      <c r="EO12" s="348"/>
      <c r="EP12" s="348"/>
      <c r="EQ12" s="348"/>
      <c r="ER12" s="348"/>
      <c r="ES12" s="348"/>
      <c r="ET12" s="348"/>
      <c r="EU12" s="348"/>
      <c r="EV12" s="348"/>
      <c r="EW12" s="348"/>
      <c r="EX12" s="348"/>
      <c r="EY12" s="348"/>
      <c r="EZ12" s="348"/>
      <c r="FA12" s="348"/>
      <c r="FB12" s="348"/>
      <c r="FC12" s="348"/>
      <c r="FD12" s="348"/>
      <c r="FE12" s="348"/>
    </row>
    <row r="14" spans="1:161" s="91" customFormat="1" ht="15.75" x14ac:dyDescent="0.25">
      <c r="AD14" s="349" t="s">
        <v>408</v>
      </c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 t="s">
        <v>472</v>
      </c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</row>
    <row r="15" spans="1:161" s="6" customFormat="1" x14ac:dyDescent="0.25">
      <c r="AD15" s="154" t="s">
        <v>41</v>
      </c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 t="s">
        <v>42</v>
      </c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 t="s">
        <v>43</v>
      </c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</row>
  </sheetData>
  <mergeCells count="112">
    <mergeCell ref="DS1:DY1"/>
    <mergeCell ref="DZ1:EH1"/>
    <mergeCell ref="EI1:EO1"/>
    <mergeCell ref="AL2:DT2"/>
    <mergeCell ref="AL3:DT3"/>
    <mergeCell ref="A5:E7"/>
    <mergeCell ref="F5:O7"/>
    <mergeCell ref="P5:AD7"/>
    <mergeCell ref="AE5:AX5"/>
    <mergeCell ref="AY5:BR5"/>
    <mergeCell ref="CL7:CU7"/>
    <mergeCell ref="CV7:DE7"/>
    <mergeCell ref="DF7:DO7"/>
    <mergeCell ref="DP7:DY7"/>
    <mergeCell ref="DZ7:EI7"/>
    <mergeCell ref="EJ7:ES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DP8:DY8"/>
    <mergeCell ref="DZ8:EI8"/>
    <mergeCell ref="EJ8:ES8"/>
    <mergeCell ref="ET8:FE8"/>
    <mergeCell ref="A9:E9"/>
    <mergeCell ref="AO9:AX9"/>
    <mergeCell ref="AY9:BH9"/>
    <mergeCell ref="BI8:BR8"/>
    <mergeCell ref="BS8:CA8"/>
    <mergeCell ref="CB8:CK8"/>
    <mergeCell ref="CL8:CU8"/>
    <mergeCell ref="CV8:DE8"/>
    <mergeCell ref="DF8:DO8"/>
    <mergeCell ref="A8:E8"/>
    <mergeCell ref="F8:O8"/>
    <mergeCell ref="P8:AD8"/>
    <mergeCell ref="AE8:AN8"/>
    <mergeCell ref="AO8:AX8"/>
    <mergeCell ref="AY8:BH8"/>
    <mergeCell ref="F9:O9"/>
    <mergeCell ref="P9:AD9"/>
    <mergeCell ref="DP9:DY9"/>
    <mergeCell ref="DZ9:EI9"/>
    <mergeCell ref="EJ9:ES9"/>
    <mergeCell ref="ET9:FE9"/>
    <mergeCell ref="A10:E10"/>
    <mergeCell ref="AO10:AX10"/>
    <mergeCell ref="AY10:BH10"/>
    <mergeCell ref="BI9:BR9"/>
    <mergeCell ref="BS9:CA9"/>
    <mergeCell ref="CB9:CK9"/>
    <mergeCell ref="CL9:CU9"/>
    <mergeCell ref="CV9:DE9"/>
    <mergeCell ref="DF9:DO9"/>
    <mergeCell ref="F10:O10"/>
    <mergeCell ref="P10:AD10"/>
    <mergeCell ref="AE10:AN10"/>
    <mergeCell ref="AE9:AN9"/>
    <mergeCell ref="DP10:DY10"/>
    <mergeCell ref="DZ10:EI10"/>
    <mergeCell ref="EJ10:ES10"/>
    <mergeCell ref="ET10:FE10"/>
    <mergeCell ref="BI10:BR10"/>
    <mergeCell ref="BS10:CA10"/>
    <mergeCell ref="CB10:CK10"/>
    <mergeCell ref="CL10:CU10"/>
    <mergeCell ref="CV10:DE10"/>
    <mergeCell ref="DF10:DO10"/>
    <mergeCell ref="F11:O11"/>
    <mergeCell ref="P11:AD11"/>
    <mergeCell ref="AE11:AN11"/>
    <mergeCell ref="DP11:DY11"/>
    <mergeCell ref="DZ11:EI11"/>
    <mergeCell ref="EJ11:ES11"/>
    <mergeCell ref="ET11:FE11"/>
    <mergeCell ref="A12:E12"/>
    <mergeCell ref="AO12:AX12"/>
    <mergeCell ref="AY12:BH12"/>
    <mergeCell ref="BI11:BR11"/>
    <mergeCell ref="BS11:CA11"/>
    <mergeCell ref="CB11:CK11"/>
    <mergeCell ref="CL11:CU11"/>
    <mergeCell ref="CV11:DE11"/>
    <mergeCell ref="DF11:DO11"/>
    <mergeCell ref="F12:O12"/>
    <mergeCell ref="P12:AD12"/>
    <mergeCell ref="AE12:AN12"/>
    <mergeCell ref="A11:E11"/>
    <mergeCell ref="AO11:AX11"/>
    <mergeCell ref="AY11:BH11"/>
    <mergeCell ref="AD15:BN15"/>
    <mergeCell ref="BO15:CY15"/>
    <mergeCell ref="CZ15:EB15"/>
    <mergeCell ref="DP12:DY12"/>
    <mergeCell ref="DZ12:EI12"/>
    <mergeCell ref="EJ12:ES12"/>
    <mergeCell ref="ET12:FE12"/>
    <mergeCell ref="AD14:BN14"/>
    <mergeCell ref="BO14:CY14"/>
    <mergeCell ref="CZ14:EB14"/>
    <mergeCell ref="BI12:BR12"/>
    <mergeCell ref="BS12:CA12"/>
    <mergeCell ref="CB12:CK12"/>
    <mergeCell ref="CL12:CU12"/>
    <mergeCell ref="CV12:DE12"/>
    <mergeCell ref="DF12:DO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E12"/>
  <sheetViews>
    <sheetView view="pageBreakPreview" zoomScale="85" zoomScaleNormal="100" zoomScaleSheetLayoutView="85" workbookViewId="0">
      <selection sqref="A1:XFD1048576"/>
    </sheetView>
  </sheetViews>
  <sheetFormatPr defaultColWidth="0.85546875" defaultRowHeight="12.75" x14ac:dyDescent="0.2"/>
  <cols>
    <col min="1" max="13" width="0.85546875" style="4"/>
    <col min="14" max="14" width="3.85546875" style="4" customWidth="1"/>
    <col min="15" max="15" width="9.85546875" style="4" customWidth="1"/>
    <col min="16" max="28" width="0.85546875" style="4"/>
    <col min="29" max="29" width="2.140625" style="4" customWidth="1"/>
    <col min="30" max="84" width="0.85546875" style="4"/>
    <col min="85" max="85" width="3.140625" style="4" customWidth="1"/>
    <col min="86" max="94" width="0.85546875" style="4"/>
    <col min="95" max="95" width="3.140625" style="4" customWidth="1"/>
    <col min="96" max="102" width="0.85546875" style="4"/>
    <col min="103" max="103" width="2" style="4" customWidth="1"/>
    <col min="104" max="128" width="0.85546875" style="4"/>
    <col min="129" max="129" width="3.140625" style="4" customWidth="1"/>
    <col min="130" max="16384" width="0.85546875" style="4"/>
  </cols>
  <sheetData>
    <row r="1" spans="1:161" ht="15.75" x14ac:dyDescent="0.25">
      <c r="DR1" s="90" t="s">
        <v>329</v>
      </c>
      <c r="DS1" s="282" t="s">
        <v>371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91" t="s">
        <v>295</v>
      </c>
    </row>
    <row r="2" spans="1:161" s="91" customFormat="1" ht="15.75" x14ac:dyDescent="0.25"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</row>
    <row r="3" spans="1:161" s="91" customFormat="1" ht="15.75" x14ac:dyDescent="0.25"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5" spans="1:161" ht="67.5" customHeight="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61.5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82.5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ht="51.75" customHeight="1" x14ac:dyDescent="0.25">
      <c r="A9" s="374" t="s">
        <v>34</v>
      </c>
      <c r="B9" s="375"/>
      <c r="C9" s="375"/>
      <c r="D9" s="375"/>
      <c r="E9" s="376"/>
      <c r="F9" s="353" t="s">
        <v>445</v>
      </c>
      <c r="G9" s="353"/>
      <c r="H9" s="353"/>
      <c r="I9" s="353"/>
      <c r="J9" s="353"/>
      <c r="K9" s="353"/>
      <c r="L9" s="353"/>
      <c r="M9" s="353"/>
      <c r="N9" s="353"/>
      <c r="O9" s="353"/>
      <c r="P9" s="353" t="s">
        <v>475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449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6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54" t="s">
        <v>476</v>
      </c>
      <c r="AZ9" s="355"/>
      <c r="BA9" s="355"/>
      <c r="BB9" s="355"/>
      <c r="BC9" s="355"/>
      <c r="BD9" s="355"/>
      <c r="BE9" s="355"/>
      <c r="BF9" s="355"/>
      <c r="BG9" s="355"/>
      <c r="BH9" s="356"/>
      <c r="BI9" s="348">
        <v>0.4</v>
      </c>
      <c r="BJ9" s="348"/>
      <c r="BK9" s="348"/>
      <c r="BL9" s="348"/>
      <c r="BM9" s="348"/>
      <c r="BN9" s="348"/>
      <c r="BO9" s="348"/>
      <c r="BP9" s="348"/>
      <c r="BQ9" s="348"/>
      <c r="BR9" s="348"/>
      <c r="BS9" s="348">
        <v>1</v>
      </c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>
        <v>1</v>
      </c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>
        <v>1</v>
      </c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</row>
    <row r="11" spans="1:161" s="91" customFormat="1" ht="15.75" x14ac:dyDescent="0.25">
      <c r="AD11" s="349" t="s">
        <v>408</v>
      </c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 t="s">
        <v>472</v>
      </c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</row>
    <row r="12" spans="1:161" s="6" customFormat="1" x14ac:dyDescent="0.25">
      <c r="AD12" s="154" t="s">
        <v>41</v>
      </c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 t="s">
        <v>42</v>
      </c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 t="s">
        <v>43</v>
      </c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</row>
  </sheetData>
  <mergeCells count="64">
    <mergeCell ref="A5:E7"/>
    <mergeCell ref="F5:O7"/>
    <mergeCell ref="P5:AD7"/>
    <mergeCell ref="AE5:AX5"/>
    <mergeCell ref="A8:E8"/>
    <mergeCell ref="F8:O8"/>
    <mergeCell ref="P8:AD8"/>
    <mergeCell ref="AE8:AN8"/>
    <mergeCell ref="AO8:AX8"/>
    <mergeCell ref="DS1:DY1"/>
    <mergeCell ref="DZ1:EH1"/>
    <mergeCell ref="EI1:EO1"/>
    <mergeCell ref="AL2:DT2"/>
    <mergeCell ref="AL3:DT3"/>
    <mergeCell ref="DZ7:EI7"/>
    <mergeCell ref="EJ7:ES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AY5:BR5"/>
    <mergeCell ref="CL7:CU7"/>
    <mergeCell ref="CV7:DE7"/>
    <mergeCell ref="DF7:DO7"/>
    <mergeCell ref="DP7:DY7"/>
    <mergeCell ref="DP8:DY8"/>
    <mergeCell ref="DZ8:EI8"/>
    <mergeCell ref="EJ8:ES8"/>
    <mergeCell ref="ET8:FE8"/>
    <mergeCell ref="A9:E9"/>
    <mergeCell ref="AO9:AX9"/>
    <mergeCell ref="AY9:BH9"/>
    <mergeCell ref="BI8:BR8"/>
    <mergeCell ref="BS8:CA8"/>
    <mergeCell ref="CB8:CK8"/>
    <mergeCell ref="CL8:CU8"/>
    <mergeCell ref="CV8:DE8"/>
    <mergeCell ref="DF8:DO8"/>
    <mergeCell ref="EJ9:ES9"/>
    <mergeCell ref="ET9:FE9"/>
    <mergeCell ref="AY8:BH8"/>
    <mergeCell ref="F9:O9"/>
    <mergeCell ref="AD12:BN12"/>
    <mergeCell ref="BO12:CY12"/>
    <mergeCell ref="CZ12:EB12"/>
    <mergeCell ref="DP9:DY9"/>
    <mergeCell ref="DZ9:EI9"/>
    <mergeCell ref="AD11:BN11"/>
    <mergeCell ref="BO11:CY11"/>
    <mergeCell ref="CZ11:EB11"/>
    <mergeCell ref="BI9:BR9"/>
    <mergeCell ref="BS9:CA9"/>
    <mergeCell ref="CB9:CK9"/>
    <mergeCell ref="CL9:CU9"/>
    <mergeCell ref="CV9:DE9"/>
    <mergeCell ref="DF9:DO9"/>
    <mergeCell ref="P9:AD9"/>
    <mergeCell ref="AE9:A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E12"/>
  <sheetViews>
    <sheetView view="pageBreakPreview" zoomScale="60" zoomScaleNormal="100" workbookViewId="0">
      <selection sqref="A1:XFD1048576"/>
    </sheetView>
  </sheetViews>
  <sheetFormatPr defaultColWidth="0.85546875" defaultRowHeight="12.75" x14ac:dyDescent="0.2"/>
  <cols>
    <col min="1" max="13" width="0.85546875" style="4"/>
    <col min="14" max="14" width="3.85546875" style="4" customWidth="1"/>
    <col min="15" max="15" width="10.140625" style="4" customWidth="1"/>
    <col min="16" max="59" width="0.85546875" style="4"/>
    <col min="60" max="60" width="6.28515625" style="4" customWidth="1"/>
    <col min="61" max="84" width="0.85546875" style="4"/>
    <col min="85" max="85" width="3.140625" style="4" customWidth="1"/>
    <col min="86" max="94" width="0.85546875" style="4"/>
    <col min="95" max="95" width="3.140625" style="4" customWidth="1"/>
    <col min="96" max="102" width="0.85546875" style="4"/>
    <col min="103" max="103" width="2" style="4" customWidth="1"/>
    <col min="104" max="128" width="0.85546875" style="4"/>
    <col min="129" max="129" width="3.140625" style="4" customWidth="1"/>
    <col min="130" max="16384" width="0.85546875" style="4"/>
  </cols>
  <sheetData>
    <row r="1" spans="1:161" ht="15.75" x14ac:dyDescent="0.25">
      <c r="DR1" s="90" t="s">
        <v>329</v>
      </c>
      <c r="DS1" s="282" t="s">
        <v>372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91" t="s">
        <v>295</v>
      </c>
    </row>
    <row r="2" spans="1:161" s="91" customFormat="1" ht="15.75" x14ac:dyDescent="0.25"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</row>
    <row r="3" spans="1:161" s="91" customFormat="1" ht="15.75" x14ac:dyDescent="0.25"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5" spans="1:161" ht="70.5" customHeight="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75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130.5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ht="15.75" customHeight="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ht="51.75" customHeight="1" x14ac:dyDescent="0.25">
      <c r="A9" s="374" t="s">
        <v>34</v>
      </c>
      <c r="B9" s="375"/>
      <c r="C9" s="375"/>
      <c r="D9" s="375"/>
      <c r="E9" s="376"/>
      <c r="F9" s="353" t="s">
        <v>445</v>
      </c>
      <c r="G9" s="353"/>
      <c r="H9" s="353"/>
      <c r="I9" s="353"/>
      <c r="J9" s="353"/>
      <c r="K9" s="353"/>
      <c r="L9" s="353"/>
      <c r="M9" s="353"/>
      <c r="N9" s="353"/>
      <c r="O9" s="353"/>
      <c r="P9" s="353" t="s">
        <v>475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449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6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54" t="s">
        <v>484</v>
      </c>
      <c r="AZ9" s="355"/>
      <c r="BA9" s="355"/>
      <c r="BB9" s="355"/>
      <c r="BC9" s="355"/>
      <c r="BD9" s="355"/>
      <c r="BE9" s="355"/>
      <c r="BF9" s="355"/>
      <c r="BG9" s="355"/>
      <c r="BH9" s="356"/>
      <c r="BI9" s="348">
        <v>0.4</v>
      </c>
      <c r="BJ9" s="348"/>
      <c r="BK9" s="348"/>
      <c r="BL9" s="348"/>
      <c r="BM9" s="348"/>
      <c r="BN9" s="348"/>
      <c r="BO9" s="348"/>
      <c r="BP9" s="348"/>
      <c r="BQ9" s="348"/>
      <c r="BR9" s="348"/>
      <c r="BS9" s="348">
        <v>2</v>
      </c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>
        <v>2</v>
      </c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>
        <v>2</v>
      </c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</row>
    <row r="11" spans="1:161" s="91" customFormat="1" ht="15.75" x14ac:dyDescent="0.25">
      <c r="AD11" s="349" t="s">
        <v>408</v>
      </c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 t="s">
        <v>472</v>
      </c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</row>
    <row r="12" spans="1:161" s="6" customFormat="1" x14ac:dyDescent="0.25">
      <c r="AD12" s="154" t="s">
        <v>41</v>
      </c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 t="s">
        <v>42</v>
      </c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 t="s">
        <v>43</v>
      </c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</row>
  </sheetData>
  <mergeCells count="64">
    <mergeCell ref="A5:E7"/>
    <mergeCell ref="F5:O7"/>
    <mergeCell ref="P5:AD7"/>
    <mergeCell ref="AE5:AX5"/>
    <mergeCell ref="A8:E8"/>
    <mergeCell ref="F8:O8"/>
    <mergeCell ref="P8:AD8"/>
    <mergeCell ref="AE8:AN8"/>
    <mergeCell ref="AO8:AX8"/>
    <mergeCell ref="DS1:DY1"/>
    <mergeCell ref="DZ1:EH1"/>
    <mergeCell ref="EI1:EO1"/>
    <mergeCell ref="AL2:DT2"/>
    <mergeCell ref="AL3:DT3"/>
    <mergeCell ref="DZ7:EI7"/>
    <mergeCell ref="EJ7:ES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AY5:BR5"/>
    <mergeCell ref="CL7:CU7"/>
    <mergeCell ref="CV7:DE7"/>
    <mergeCell ref="DF7:DO7"/>
    <mergeCell ref="DP7:DY7"/>
    <mergeCell ref="DP8:DY8"/>
    <mergeCell ref="DZ8:EI8"/>
    <mergeCell ref="EJ8:ES8"/>
    <mergeCell ref="ET8:FE8"/>
    <mergeCell ref="A9:E9"/>
    <mergeCell ref="AO9:AX9"/>
    <mergeCell ref="AY9:BH9"/>
    <mergeCell ref="BI8:BR8"/>
    <mergeCell ref="BS8:CA8"/>
    <mergeCell ref="CB8:CK8"/>
    <mergeCell ref="CL8:CU8"/>
    <mergeCell ref="CV8:DE8"/>
    <mergeCell ref="DF8:DO8"/>
    <mergeCell ref="EJ9:ES9"/>
    <mergeCell ref="ET9:FE9"/>
    <mergeCell ref="AY8:BH8"/>
    <mergeCell ref="F9:O9"/>
    <mergeCell ref="AD12:BN12"/>
    <mergeCell ref="BO12:CY12"/>
    <mergeCell ref="CZ12:EB12"/>
    <mergeCell ref="DP9:DY9"/>
    <mergeCell ref="DZ9:EI9"/>
    <mergeCell ref="AD11:BN11"/>
    <mergeCell ref="BO11:CY11"/>
    <mergeCell ref="CZ11:EB11"/>
    <mergeCell ref="BI9:BR9"/>
    <mergeCell ref="BS9:CA9"/>
    <mergeCell ref="CB9:CK9"/>
    <mergeCell ref="CL9:CU9"/>
    <mergeCell ref="CV9:DE9"/>
    <mergeCell ref="DF9:DO9"/>
    <mergeCell ref="P9:AD9"/>
    <mergeCell ref="AE9:A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E14"/>
  <sheetViews>
    <sheetView workbookViewId="0">
      <selection sqref="A1:XFD1048576"/>
    </sheetView>
  </sheetViews>
  <sheetFormatPr defaultColWidth="0.85546875" defaultRowHeight="12.75" x14ac:dyDescent="0.2"/>
  <cols>
    <col min="1" max="13" width="0.85546875" style="137"/>
    <col min="14" max="14" width="3.85546875" style="137" customWidth="1"/>
    <col min="15" max="15" width="10.140625" style="137" customWidth="1"/>
    <col min="16" max="59" width="0.85546875" style="137"/>
    <col min="60" max="60" width="6.28515625" style="137" customWidth="1"/>
    <col min="61" max="84" width="0.85546875" style="137"/>
    <col min="85" max="85" width="3.140625" style="137" customWidth="1"/>
    <col min="86" max="94" width="0.85546875" style="137"/>
    <col min="95" max="95" width="3.140625" style="137" customWidth="1"/>
    <col min="96" max="102" width="0.85546875" style="137"/>
    <col min="103" max="103" width="2" style="137" customWidth="1"/>
    <col min="104" max="128" width="0.85546875" style="137"/>
    <col min="129" max="129" width="3.140625" style="137" customWidth="1"/>
    <col min="130" max="16384" width="0.85546875" style="137"/>
  </cols>
  <sheetData>
    <row r="1" spans="1:161" ht="15.75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3" t="s">
        <v>329</v>
      </c>
      <c r="DS1" s="282" t="s">
        <v>375</v>
      </c>
      <c r="DT1" s="282"/>
      <c r="DU1" s="282"/>
      <c r="DV1" s="282"/>
      <c r="DW1" s="282"/>
      <c r="DX1" s="282"/>
      <c r="DY1" s="282"/>
      <c r="DZ1" s="149" t="s">
        <v>294</v>
      </c>
      <c r="EA1" s="149"/>
      <c r="EB1" s="149"/>
      <c r="EC1" s="149"/>
      <c r="ED1" s="149"/>
      <c r="EE1" s="149"/>
      <c r="EF1" s="149"/>
      <c r="EG1" s="149"/>
      <c r="EH1" s="149"/>
      <c r="EI1" s="282" t="s">
        <v>416</v>
      </c>
      <c r="EJ1" s="282"/>
      <c r="EK1" s="282"/>
      <c r="EL1" s="282"/>
      <c r="EM1" s="282"/>
      <c r="EN1" s="282"/>
      <c r="EO1" s="282"/>
      <c r="EP1" s="144" t="s">
        <v>295</v>
      </c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</row>
    <row r="2" spans="1:161" s="138" customFormat="1" ht="15.75" x14ac:dyDescent="0.25">
      <c r="A2" s="144"/>
      <c r="B2" s="144"/>
      <c r="C2" s="144"/>
      <c r="D2" s="144"/>
      <c r="E2" s="144"/>
      <c r="F2" s="144"/>
      <c r="G2" s="144"/>
      <c r="H2" s="144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4"/>
      <c r="AK2" s="144"/>
      <c r="AL2" s="349" t="s">
        <v>445</v>
      </c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</row>
    <row r="3" spans="1:161" s="138" customFormat="1" ht="15.75" x14ac:dyDescent="0.25">
      <c r="A3" s="144"/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4"/>
      <c r="AK3" s="144"/>
      <c r="AL3" s="154" t="s">
        <v>32</v>
      </c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</row>
    <row r="4" spans="1:161" ht="15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</row>
    <row r="5" spans="1:161" ht="70.5" customHeight="1" x14ac:dyDescent="0.2">
      <c r="A5" s="362" t="s">
        <v>330</v>
      </c>
      <c r="B5" s="363"/>
      <c r="C5" s="363"/>
      <c r="D5" s="363"/>
      <c r="E5" s="364"/>
      <c r="F5" s="362" t="s">
        <v>331</v>
      </c>
      <c r="G5" s="363"/>
      <c r="H5" s="363"/>
      <c r="I5" s="363"/>
      <c r="J5" s="363"/>
      <c r="K5" s="363"/>
      <c r="L5" s="363"/>
      <c r="M5" s="363"/>
      <c r="N5" s="363"/>
      <c r="O5" s="364"/>
      <c r="P5" s="362" t="s">
        <v>332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65" t="s">
        <v>333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7"/>
      <c r="AY5" s="366" t="s">
        <v>334</v>
      </c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7"/>
      <c r="BS5" s="365" t="s">
        <v>335</v>
      </c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7"/>
    </row>
    <row r="6" spans="1:161" ht="75" customHeight="1" x14ac:dyDescent="0.2">
      <c r="A6" s="368"/>
      <c r="B6" s="369"/>
      <c r="C6" s="369"/>
      <c r="D6" s="369"/>
      <c r="E6" s="370"/>
      <c r="F6" s="368"/>
      <c r="G6" s="369"/>
      <c r="H6" s="369"/>
      <c r="I6" s="369"/>
      <c r="J6" s="369"/>
      <c r="K6" s="369"/>
      <c r="L6" s="369"/>
      <c r="M6" s="369"/>
      <c r="N6" s="369"/>
      <c r="O6" s="370"/>
      <c r="P6" s="368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  <c r="AE6" s="362" t="s">
        <v>336</v>
      </c>
      <c r="AF6" s="363"/>
      <c r="AG6" s="363"/>
      <c r="AH6" s="363"/>
      <c r="AI6" s="363"/>
      <c r="AJ6" s="363"/>
      <c r="AK6" s="363"/>
      <c r="AL6" s="363"/>
      <c r="AM6" s="363"/>
      <c r="AN6" s="364"/>
      <c r="AO6" s="368" t="s">
        <v>337</v>
      </c>
      <c r="AP6" s="369"/>
      <c r="AQ6" s="369"/>
      <c r="AR6" s="369"/>
      <c r="AS6" s="369"/>
      <c r="AT6" s="369"/>
      <c r="AU6" s="369"/>
      <c r="AV6" s="369"/>
      <c r="AW6" s="369"/>
      <c r="AX6" s="370"/>
      <c r="AY6" s="368" t="s">
        <v>338</v>
      </c>
      <c r="AZ6" s="369"/>
      <c r="BA6" s="369"/>
      <c r="BB6" s="369"/>
      <c r="BC6" s="369"/>
      <c r="BD6" s="369"/>
      <c r="BE6" s="369"/>
      <c r="BF6" s="369"/>
      <c r="BG6" s="369"/>
      <c r="BH6" s="370"/>
      <c r="BI6" s="368" t="s">
        <v>339</v>
      </c>
      <c r="BJ6" s="369"/>
      <c r="BK6" s="369"/>
      <c r="BL6" s="369"/>
      <c r="BM6" s="369"/>
      <c r="BN6" s="369"/>
      <c r="BO6" s="369"/>
      <c r="BP6" s="369"/>
      <c r="BQ6" s="369"/>
      <c r="BR6" s="370"/>
      <c r="BS6" s="362" t="s">
        <v>340</v>
      </c>
      <c r="BT6" s="363"/>
      <c r="BU6" s="363"/>
      <c r="BV6" s="363"/>
      <c r="BW6" s="363"/>
      <c r="BX6" s="363"/>
      <c r="BY6" s="363"/>
      <c r="BZ6" s="363"/>
      <c r="CA6" s="364"/>
      <c r="CB6" s="365" t="s">
        <v>307</v>
      </c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7"/>
      <c r="DF6" s="365" t="s">
        <v>341</v>
      </c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7"/>
      <c r="ET6" s="362" t="s">
        <v>342</v>
      </c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4"/>
    </row>
    <row r="7" spans="1:161" ht="130.5" customHeight="1" x14ac:dyDescent="0.2">
      <c r="A7" s="368"/>
      <c r="B7" s="369"/>
      <c r="C7" s="369"/>
      <c r="D7" s="369"/>
      <c r="E7" s="370"/>
      <c r="F7" s="368"/>
      <c r="G7" s="369"/>
      <c r="H7" s="369"/>
      <c r="I7" s="369"/>
      <c r="J7" s="369"/>
      <c r="K7" s="369"/>
      <c r="L7" s="369"/>
      <c r="M7" s="369"/>
      <c r="N7" s="369"/>
      <c r="O7" s="370"/>
      <c r="P7" s="368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70"/>
      <c r="AE7" s="368"/>
      <c r="AF7" s="369"/>
      <c r="AG7" s="369"/>
      <c r="AH7" s="369"/>
      <c r="AI7" s="369"/>
      <c r="AJ7" s="369"/>
      <c r="AK7" s="369"/>
      <c r="AL7" s="369"/>
      <c r="AM7" s="369"/>
      <c r="AN7" s="370"/>
      <c r="AO7" s="368"/>
      <c r="AP7" s="369"/>
      <c r="AQ7" s="369"/>
      <c r="AR7" s="369"/>
      <c r="AS7" s="369"/>
      <c r="AT7" s="369"/>
      <c r="AU7" s="369"/>
      <c r="AV7" s="369"/>
      <c r="AW7" s="369"/>
      <c r="AX7" s="370"/>
      <c r="AY7" s="368"/>
      <c r="AZ7" s="369"/>
      <c r="BA7" s="369"/>
      <c r="BB7" s="369"/>
      <c r="BC7" s="369"/>
      <c r="BD7" s="369"/>
      <c r="BE7" s="369"/>
      <c r="BF7" s="369"/>
      <c r="BG7" s="369"/>
      <c r="BH7" s="370"/>
      <c r="BI7" s="368"/>
      <c r="BJ7" s="369"/>
      <c r="BK7" s="369"/>
      <c r="BL7" s="369"/>
      <c r="BM7" s="369"/>
      <c r="BN7" s="369"/>
      <c r="BO7" s="369"/>
      <c r="BP7" s="369"/>
      <c r="BQ7" s="369"/>
      <c r="BR7" s="370"/>
      <c r="BS7" s="368"/>
      <c r="BT7" s="369"/>
      <c r="BU7" s="369"/>
      <c r="BV7" s="369"/>
      <c r="BW7" s="369"/>
      <c r="BX7" s="369"/>
      <c r="BY7" s="369"/>
      <c r="BZ7" s="369"/>
      <c r="CA7" s="370"/>
      <c r="CB7" s="362" t="s">
        <v>312</v>
      </c>
      <c r="CC7" s="363"/>
      <c r="CD7" s="363"/>
      <c r="CE7" s="363"/>
      <c r="CF7" s="363"/>
      <c r="CG7" s="363"/>
      <c r="CH7" s="363"/>
      <c r="CI7" s="363"/>
      <c r="CJ7" s="363"/>
      <c r="CK7" s="364"/>
      <c r="CL7" s="362" t="s">
        <v>313</v>
      </c>
      <c r="CM7" s="363"/>
      <c r="CN7" s="363"/>
      <c r="CO7" s="363"/>
      <c r="CP7" s="363"/>
      <c r="CQ7" s="363"/>
      <c r="CR7" s="363"/>
      <c r="CS7" s="363"/>
      <c r="CT7" s="363"/>
      <c r="CU7" s="364"/>
      <c r="CV7" s="362" t="s">
        <v>314</v>
      </c>
      <c r="CW7" s="363"/>
      <c r="CX7" s="363"/>
      <c r="CY7" s="363"/>
      <c r="CZ7" s="363"/>
      <c r="DA7" s="363"/>
      <c r="DB7" s="363"/>
      <c r="DC7" s="363"/>
      <c r="DD7" s="363"/>
      <c r="DE7" s="364"/>
      <c r="DF7" s="362" t="s">
        <v>315</v>
      </c>
      <c r="DG7" s="363"/>
      <c r="DH7" s="363"/>
      <c r="DI7" s="363"/>
      <c r="DJ7" s="363"/>
      <c r="DK7" s="363"/>
      <c r="DL7" s="363"/>
      <c r="DM7" s="363"/>
      <c r="DN7" s="363"/>
      <c r="DO7" s="364"/>
      <c r="DP7" s="362" t="s">
        <v>316</v>
      </c>
      <c r="DQ7" s="363"/>
      <c r="DR7" s="363"/>
      <c r="DS7" s="363"/>
      <c r="DT7" s="363"/>
      <c r="DU7" s="363"/>
      <c r="DV7" s="363"/>
      <c r="DW7" s="363"/>
      <c r="DX7" s="363"/>
      <c r="DY7" s="364"/>
      <c r="DZ7" s="362" t="s">
        <v>317</v>
      </c>
      <c r="EA7" s="363"/>
      <c r="EB7" s="363"/>
      <c r="EC7" s="363"/>
      <c r="ED7" s="363"/>
      <c r="EE7" s="363"/>
      <c r="EF7" s="363"/>
      <c r="EG7" s="363"/>
      <c r="EH7" s="363"/>
      <c r="EI7" s="364"/>
      <c r="EJ7" s="362" t="s">
        <v>343</v>
      </c>
      <c r="EK7" s="363"/>
      <c r="EL7" s="363"/>
      <c r="EM7" s="363"/>
      <c r="EN7" s="363"/>
      <c r="EO7" s="363"/>
      <c r="EP7" s="363"/>
      <c r="EQ7" s="363"/>
      <c r="ER7" s="363"/>
      <c r="ES7" s="364"/>
      <c r="ET7" s="371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ht="15.75" customHeight="1" x14ac:dyDescent="0.2">
      <c r="A8" s="361">
        <v>1</v>
      </c>
      <c r="B8" s="361"/>
      <c r="C8" s="361"/>
      <c r="D8" s="361"/>
      <c r="E8" s="361"/>
      <c r="F8" s="361">
        <v>2</v>
      </c>
      <c r="G8" s="361"/>
      <c r="H8" s="361"/>
      <c r="I8" s="361"/>
      <c r="J8" s="361"/>
      <c r="K8" s="361"/>
      <c r="L8" s="361"/>
      <c r="M8" s="361"/>
      <c r="N8" s="361"/>
      <c r="O8" s="361"/>
      <c r="P8" s="361">
        <v>3</v>
      </c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>
        <v>4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>
        <v>5</v>
      </c>
      <c r="AP8" s="361"/>
      <c r="AQ8" s="361"/>
      <c r="AR8" s="361"/>
      <c r="AS8" s="361"/>
      <c r="AT8" s="361"/>
      <c r="AU8" s="361"/>
      <c r="AV8" s="361"/>
      <c r="AW8" s="361"/>
      <c r="AX8" s="361"/>
      <c r="AY8" s="361">
        <v>6</v>
      </c>
      <c r="AZ8" s="361"/>
      <c r="BA8" s="361"/>
      <c r="BB8" s="361"/>
      <c r="BC8" s="361"/>
      <c r="BD8" s="361"/>
      <c r="BE8" s="361"/>
      <c r="BF8" s="361"/>
      <c r="BG8" s="361"/>
      <c r="BH8" s="361"/>
      <c r="BI8" s="361">
        <v>7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>
        <v>8</v>
      </c>
      <c r="BT8" s="361"/>
      <c r="BU8" s="361"/>
      <c r="BV8" s="361"/>
      <c r="BW8" s="361"/>
      <c r="BX8" s="361"/>
      <c r="BY8" s="361"/>
      <c r="BZ8" s="361"/>
      <c r="CA8" s="361"/>
      <c r="CB8" s="361">
        <v>9</v>
      </c>
      <c r="CC8" s="361"/>
      <c r="CD8" s="361"/>
      <c r="CE8" s="361"/>
      <c r="CF8" s="361"/>
      <c r="CG8" s="361"/>
      <c r="CH8" s="361"/>
      <c r="CI8" s="361"/>
      <c r="CJ8" s="361"/>
      <c r="CK8" s="361"/>
      <c r="CL8" s="361">
        <v>10</v>
      </c>
      <c r="CM8" s="361"/>
      <c r="CN8" s="361"/>
      <c r="CO8" s="361"/>
      <c r="CP8" s="361"/>
      <c r="CQ8" s="361"/>
      <c r="CR8" s="361"/>
      <c r="CS8" s="361"/>
      <c r="CT8" s="361"/>
      <c r="CU8" s="361"/>
      <c r="CV8" s="361">
        <v>11</v>
      </c>
      <c r="CW8" s="361"/>
      <c r="CX8" s="361"/>
      <c r="CY8" s="361"/>
      <c r="CZ8" s="361"/>
      <c r="DA8" s="361"/>
      <c r="DB8" s="361"/>
      <c r="DC8" s="361"/>
      <c r="DD8" s="361"/>
      <c r="DE8" s="361"/>
      <c r="DF8" s="361">
        <v>12</v>
      </c>
      <c r="DG8" s="361"/>
      <c r="DH8" s="361"/>
      <c r="DI8" s="361"/>
      <c r="DJ8" s="361"/>
      <c r="DK8" s="361"/>
      <c r="DL8" s="361"/>
      <c r="DM8" s="361"/>
      <c r="DN8" s="361"/>
      <c r="DO8" s="361"/>
      <c r="DP8" s="361">
        <v>13</v>
      </c>
      <c r="DQ8" s="361"/>
      <c r="DR8" s="361"/>
      <c r="DS8" s="361"/>
      <c r="DT8" s="361"/>
      <c r="DU8" s="361"/>
      <c r="DV8" s="361"/>
      <c r="DW8" s="361"/>
      <c r="DX8" s="361"/>
      <c r="DY8" s="361"/>
      <c r="DZ8" s="361">
        <v>14</v>
      </c>
      <c r="EA8" s="361"/>
      <c r="EB8" s="361"/>
      <c r="EC8" s="361"/>
      <c r="ED8" s="361"/>
      <c r="EE8" s="361"/>
      <c r="EF8" s="361"/>
      <c r="EG8" s="361"/>
      <c r="EH8" s="361"/>
      <c r="EI8" s="361"/>
      <c r="EJ8" s="361">
        <v>15</v>
      </c>
      <c r="EK8" s="361"/>
      <c r="EL8" s="361"/>
      <c r="EM8" s="361"/>
      <c r="EN8" s="361"/>
      <c r="EO8" s="361"/>
      <c r="EP8" s="361"/>
      <c r="EQ8" s="361"/>
      <c r="ER8" s="361"/>
      <c r="ES8" s="361"/>
      <c r="ET8" s="361">
        <v>16</v>
      </c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</row>
    <row r="9" spans="1:161" ht="39" customHeight="1" x14ac:dyDescent="0.25">
      <c r="A9" s="350" t="s">
        <v>34</v>
      </c>
      <c r="B9" s="351"/>
      <c r="C9" s="351"/>
      <c r="D9" s="351"/>
      <c r="E9" s="352"/>
      <c r="F9" s="380" t="s">
        <v>445</v>
      </c>
      <c r="G9" s="380"/>
      <c r="H9" s="380"/>
      <c r="I9" s="380"/>
      <c r="J9" s="380"/>
      <c r="K9" s="380"/>
      <c r="L9" s="380"/>
      <c r="M9" s="380"/>
      <c r="N9" s="380"/>
      <c r="O9" s="380"/>
      <c r="P9" s="353" t="s">
        <v>482</v>
      </c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4" t="s">
        <v>464</v>
      </c>
      <c r="AF9" s="355"/>
      <c r="AG9" s="355"/>
      <c r="AH9" s="355"/>
      <c r="AI9" s="355"/>
      <c r="AJ9" s="355"/>
      <c r="AK9" s="355"/>
      <c r="AL9" s="355"/>
      <c r="AM9" s="355"/>
      <c r="AN9" s="356"/>
      <c r="AO9" s="357">
        <v>6</v>
      </c>
      <c r="AP9" s="357"/>
      <c r="AQ9" s="357"/>
      <c r="AR9" s="357"/>
      <c r="AS9" s="357"/>
      <c r="AT9" s="357"/>
      <c r="AU9" s="357"/>
      <c r="AV9" s="357"/>
      <c r="AW9" s="357"/>
      <c r="AX9" s="357"/>
      <c r="AY9" s="382" t="s">
        <v>483</v>
      </c>
      <c r="AZ9" s="383"/>
      <c r="BA9" s="383"/>
      <c r="BB9" s="383"/>
      <c r="BC9" s="383"/>
      <c r="BD9" s="383"/>
      <c r="BE9" s="383"/>
      <c r="BF9" s="383"/>
      <c r="BG9" s="383"/>
      <c r="BH9" s="384"/>
      <c r="BI9" s="381">
        <v>0.4</v>
      </c>
      <c r="BJ9" s="381"/>
      <c r="BK9" s="381"/>
      <c r="BL9" s="381"/>
      <c r="BM9" s="381"/>
      <c r="BN9" s="381"/>
      <c r="BO9" s="381"/>
      <c r="BP9" s="381"/>
      <c r="BQ9" s="381"/>
      <c r="BR9" s="381"/>
      <c r="BS9" s="381">
        <v>1</v>
      </c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  <c r="CH9" s="381"/>
      <c r="CI9" s="381"/>
      <c r="CJ9" s="381"/>
      <c r="CK9" s="381"/>
      <c r="CL9" s="381"/>
      <c r="CM9" s="381"/>
      <c r="CN9" s="381"/>
      <c r="CO9" s="381"/>
      <c r="CP9" s="381"/>
      <c r="CQ9" s="381"/>
      <c r="CR9" s="381"/>
      <c r="CS9" s="381"/>
      <c r="CT9" s="381"/>
      <c r="CU9" s="381"/>
      <c r="CV9" s="381">
        <v>1</v>
      </c>
      <c r="CW9" s="381"/>
      <c r="CX9" s="381"/>
      <c r="CY9" s="381"/>
      <c r="CZ9" s="381"/>
      <c r="DA9" s="381"/>
      <c r="DB9" s="381"/>
      <c r="DC9" s="381"/>
      <c r="DD9" s="381"/>
      <c r="DE9" s="381"/>
      <c r="DF9" s="381"/>
      <c r="DG9" s="381"/>
      <c r="DH9" s="381"/>
      <c r="DI9" s="381"/>
      <c r="DJ9" s="381"/>
      <c r="DK9" s="381"/>
      <c r="DL9" s="381"/>
      <c r="DM9" s="381"/>
      <c r="DN9" s="381"/>
      <c r="DO9" s="381"/>
      <c r="DP9" s="381"/>
      <c r="DQ9" s="381"/>
      <c r="DR9" s="381"/>
      <c r="DS9" s="381"/>
      <c r="DT9" s="381"/>
      <c r="DU9" s="381"/>
      <c r="DV9" s="381"/>
      <c r="DW9" s="381"/>
      <c r="DX9" s="381"/>
      <c r="DY9" s="381"/>
      <c r="DZ9" s="381"/>
      <c r="EA9" s="381"/>
      <c r="EB9" s="381"/>
      <c r="EC9" s="381"/>
      <c r="ED9" s="381"/>
      <c r="EE9" s="381"/>
      <c r="EF9" s="381"/>
      <c r="EG9" s="381"/>
      <c r="EH9" s="381"/>
      <c r="EI9" s="381"/>
      <c r="EJ9" s="381">
        <v>1</v>
      </c>
      <c r="EK9" s="381"/>
      <c r="EL9" s="381"/>
      <c r="EM9" s="381"/>
      <c r="EN9" s="381"/>
      <c r="EO9" s="381"/>
      <c r="EP9" s="381"/>
      <c r="EQ9" s="381"/>
      <c r="ER9" s="381"/>
      <c r="ES9" s="381"/>
      <c r="ET9" s="381"/>
      <c r="EU9" s="381"/>
      <c r="EV9" s="381"/>
      <c r="EW9" s="381"/>
      <c r="EX9" s="381"/>
      <c r="EY9" s="381"/>
      <c r="EZ9" s="381"/>
      <c r="FA9" s="381"/>
      <c r="FB9" s="381"/>
      <c r="FC9" s="381"/>
      <c r="FD9" s="381"/>
      <c r="FE9" s="381"/>
    </row>
    <row r="10" spans="1:161" ht="39" customHeight="1" x14ac:dyDescent="0.25">
      <c r="A10" s="350" t="s">
        <v>35</v>
      </c>
      <c r="B10" s="351"/>
      <c r="C10" s="351"/>
      <c r="D10" s="351"/>
      <c r="E10" s="352"/>
      <c r="F10" s="380" t="s">
        <v>445</v>
      </c>
      <c r="G10" s="380"/>
      <c r="H10" s="380"/>
      <c r="I10" s="380"/>
      <c r="J10" s="380"/>
      <c r="K10" s="380"/>
      <c r="L10" s="380"/>
      <c r="M10" s="380"/>
      <c r="N10" s="380"/>
      <c r="O10" s="380"/>
      <c r="P10" s="353" t="s">
        <v>482</v>
      </c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4" t="s">
        <v>464</v>
      </c>
      <c r="AF10" s="355"/>
      <c r="AG10" s="355"/>
      <c r="AH10" s="355"/>
      <c r="AI10" s="355"/>
      <c r="AJ10" s="355"/>
      <c r="AK10" s="355"/>
      <c r="AL10" s="355"/>
      <c r="AM10" s="355"/>
      <c r="AN10" s="356"/>
      <c r="AO10" s="357">
        <v>6</v>
      </c>
      <c r="AP10" s="357"/>
      <c r="AQ10" s="357"/>
      <c r="AR10" s="357"/>
      <c r="AS10" s="357"/>
      <c r="AT10" s="357"/>
      <c r="AU10" s="357"/>
      <c r="AV10" s="357"/>
      <c r="AW10" s="357"/>
      <c r="AX10" s="357"/>
      <c r="AY10" s="382" t="s">
        <v>483</v>
      </c>
      <c r="AZ10" s="383"/>
      <c r="BA10" s="383"/>
      <c r="BB10" s="383"/>
      <c r="BC10" s="383"/>
      <c r="BD10" s="383"/>
      <c r="BE10" s="383"/>
      <c r="BF10" s="383"/>
      <c r="BG10" s="383"/>
      <c r="BH10" s="384"/>
      <c r="BI10" s="381">
        <v>0.4</v>
      </c>
      <c r="BJ10" s="381"/>
      <c r="BK10" s="381"/>
      <c r="BL10" s="381"/>
      <c r="BM10" s="381"/>
      <c r="BN10" s="381"/>
      <c r="BO10" s="381"/>
      <c r="BP10" s="381"/>
      <c r="BQ10" s="381"/>
      <c r="BR10" s="381"/>
      <c r="BS10" s="381">
        <v>1</v>
      </c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81"/>
      <c r="CV10" s="381">
        <v>1</v>
      </c>
      <c r="CW10" s="381"/>
      <c r="CX10" s="381"/>
      <c r="CY10" s="381"/>
      <c r="CZ10" s="381"/>
      <c r="DA10" s="381"/>
      <c r="DB10" s="381"/>
      <c r="DC10" s="381"/>
      <c r="DD10" s="381"/>
      <c r="DE10" s="381"/>
      <c r="DF10" s="381"/>
      <c r="DG10" s="381"/>
      <c r="DH10" s="381"/>
      <c r="DI10" s="381"/>
      <c r="DJ10" s="381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1"/>
      <c r="EG10" s="381"/>
      <c r="EH10" s="381"/>
      <c r="EI10" s="381"/>
      <c r="EJ10" s="381">
        <v>1</v>
      </c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1"/>
      <c r="EV10" s="381"/>
      <c r="EW10" s="381"/>
      <c r="EX10" s="381"/>
      <c r="EY10" s="381"/>
      <c r="EZ10" s="381"/>
      <c r="FA10" s="381"/>
      <c r="FB10" s="381"/>
      <c r="FC10" s="381"/>
      <c r="FD10" s="381"/>
      <c r="FE10" s="381"/>
    </row>
    <row r="11" spans="1:161" s="138" customFormat="1" ht="39" customHeight="1" x14ac:dyDescent="0.25">
      <c r="A11" s="350" t="s">
        <v>36</v>
      </c>
      <c r="B11" s="351"/>
      <c r="C11" s="351"/>
      <c r="D11" s="351"/>
      <c r="E11" s="352"/>
      <c r="F11" s="380" t="s">
        <v>445</v>
      </c>
      <c r="G11" s="380"/>
      <c r="H11" s="380"/>
      <c r="I11" s="380"/>
      <c r="J11" s="380"/>
      <c r="K11" s="380"/>
      <c r="L11" s="380"/>
      <c r="M11" s="380"/>
      <c r="N11" s="380"/>
      <c r="O11" s="380"/>
      <c r="P11" s="353" t="s">
        <v>477</v>
      </c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4" t="s">
        <v>458</v>
      </c>
      <c r="AF11" s="355"/>
      <c r="AG11" s="355"/>
      <c r="AH11" s="355"/>
      <c r="AI11" s="355"/>
      <c r="AJ11" s="355"/>
      <c r="AK11" s="355"/>
      <c r="AL11" s="355"/>
      <c r="AM11" s="355"/>
      <c r="AN11" s="356"/>
      <c r="AO11" s="357">
        <v>6</v>
      </c>
      <c r="AP11" s="357"/>
      <c r="AQ11" s="357"/>
      <c r="AR11" s="357"/>
      <c r="AS11" s="357"/>
      <c r="AT11" s="357"/>
      <c r="AU11" s="357"/>
      <c r="AV11" s="357"/>
      <c r="AW11" s="357"/>
      <c r="AX11" s="357"/>
      <c r="AY11" s="382" t="s">
        <v>485</v>
      </c>
      <c r="AZ11" s="383"/>
      <c r="BA11" s="383"/>
      <c r="BB11" s="383"/>
      <c r="BC11" s="383"/>
      <c r="BD11" s="383"/>
      <c r="BE11" s="383"/>
      <c r="BF11" s="383"/>
      <c r="BG11" s="383"/>
      <c r="BH11" s="384"/>
      <c r="BI11" s="381">
        <v>0.4</v>
      </c>
      <c r="BJ11" s="381"/>
      <c r="BK11" s="381"/>
      <c r="BL11" s="381"/>
      <c r="BM11" s="381"/>
      <c r="BN11" s="381"/>
      <c r="BO11" s="381"/>
      <c r="BP11" s="381"/>
      <c r="BQ11" s="381"/>
      <c r="BR11" s="381"/>
      <c r="BS11" s="381">
        <v>1</v>
      </c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>
        <v>1</v>
      </c>
      <c r="CW11" s="381"/>
      <c r="CX11" s="381"/>
      <c r="CY11" s="381"/>
      <c r="CZ11" s="381"/>
      <c r="DA11" s="381"/>
      <c r="DB11" s="381"/>
      <c r="DC11" s="381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>
        <v>1</v>
      </c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1"/>
      <c r="EV11" s="381"/>
      <c r="EW11" s="381"/>
      <c r="EX11" s="381"/>
      <c r="EY11" s="381"/>
      <c r="EZ11" s="381"/>
      <c r="FA11" s="381"/>
      <c r="FB11" s="381"/>
      <c r="FC11" s="381"/>
      <c r="FD11" s="381"/>
      <c r="FE11" s="381"/>
    </row>
    <row r="12" spans="1:161" s="139" customFormat="1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</row>
    <row r="13" spans="1:161" ht="15.75" x14ac:dyDescent="0.2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349" t="s">
        <v>408</v>
      </c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 t="s">
        <v>472</v>
      </c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</row>
    <row r="14" spans="1:161" x14ac:dyDescent="0.2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54" t="s">
        <v>41</v>
      </c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 t="s">
        <v>42</v>
      </c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 t="s">
        <v>43</v>
      </c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</row>
  </sheetData>
  <mergeCells count="96">
    <mergeCell ref="AY5:BR5"/>
    <mergeCell ref="EJ10:ES10"/>
    <mergeCell ref="ET10:FE10"/>
    <mergeCell ref="A8:E8"/>
    <mergeCell ref="F8:O8"/>
    <mergeCell ref="P8:AD8"/>
    <mergeCell ref="AE8:AN8"/>
    <mergeCell ref="AO8:AX8"/>
    <mergeCell ref="AY8:BH8"/>
    <mergeCell ref="EJ9:ES9"/>
    <mergeCell ref="ET9:FE9"/>
    <mergeCell ref="CL9:CU9"/>
    <mergeCell ref="CV9:DE9"/>
    <mergeCell ref="DF9:DO9"/>
    <mergeCell ref="DP9:DY9"/>
    <mergeCell ref="ET8:FE8"/>
    <mergeCell ref="BI8:BR8"/>
    <mergeCell ref="BS8:CA8"/>
    <mergeCell ref="CB8:CK8"/>
    <mergeCell ref="CL8:CU8"/>
    <mergeCell ref="CV8:DE8"/>
    <mergeCell ref="DF8:DO8"/>
    <mergeCell ref="DP8:DY8"/>
    <mergeCell ref="AY10:BH10"/>
    <mergeCell ref="BI10:BR10"/>
    <mergeCell ref="BS10:CA10"/>
    <mergeCell ref="CB10:CK10"/>
    <mergeCell ref="CB11:CK11"/>
    <mergeCell ref="DZ10:EI10"/>
    <mergeCell ref="DZ11:EI11"/>
    <mergeCell ref="CL10:CU10"/>
    <mergeCell ref="CV10:DE10"/>
    <mergeCell ref="DF10:DO10"/>
    <mergeCell ref="DP10:DY10"/>
    <mergeCell ref="CL11:CU11"/>
    <mergeCell ref="CV11:DE11"/>
    <mergeCell ref="A5:E7"/>
    <mergeCell ref="F5:O7"/>
    <mergeCell ref="P5:AD7"/>
    <mergeCell ref="DS1:DY1"/>
    <mergeCell ref="DZ1:EH1"/>
    <mergeCell ref="DZ7:EI7"/>
    <mergeCell ref="BS5:FE5"/>
    <mergeCell ref="AE6:AN7"/>
    <mergeCell ref="AO6:AX7"/>
    <mergeCell ref="AY6:BH7"/>
    <mergeCell ref="BI6:BR7"/>
    <mergeCell ref="BS6:CA7"/>
    <mergeCell ref="CB6:DE6"/>
    <mergeCell ref="DF6:ES6"/>
    <mergeCell ref="ET6:FE7"/>
    <mergeCell ref="CB7:CK7"/>
    <mergeCell ref="EI1:EO1"/>
    <mergeCell ref="AL2:DT2"/>
    <mergeCell ref="AL3:DT3"/>
    <mergeCell ref="AY9:BH9"/>
    <mergeCell ref="BI9:BR9"/>
    <mergeCell ref="BS9:CA9"/>
    <mergeCell ref="CB9:CK9"/>
    <mergeCell ref="DZ8:EI8"/>
    <mergeCell ref="DZ9:EI9"/>
    <mergeCell ref="EJ8:ES8"/>
    <mergeCell ref="EJ7:ES7"/>
    <mergeCell ref="DP7:DY7"/>
    <mergeCell ref="CL7:CU7"/>
    <mergeCell ref="CV7:DE7"/>
    <mergeCell ref="DF7:DO7"/>
    <mergeCell ref="AE5:AX5"/>
    <mergeCell ref="A11:E11"/>
    <mergeCell ref="F11:O11"/>
    <mergeCell ref="AO11:AX11"/>
    <mergeCell ref="A9:E9"/>
    <mergeCell ref="F9:O9"/>
    <mergeCell ref="P9:AD9"/>
    <mergeCell ref="AE9:AN9"/>
    <mergeCell ref="AO9:AX9"/>
    <mergeCell ref="A10:E10"/>
    <mergeCell ref="F10:O10"/>
    <mergeCell ref="P10:AD10"/>
    <mergeCell ref="P11:AD11"/>
    <mergeCell ref="AE11:AN11"/>
    <mergeCell ref="AE10:AN10"/>
    <mergeCell ref="AO10:AX10"/>
    <mergeCell ref="AD14:BN14"/>
    <mergeCell ref="BO14:CY14"/>
    <mergeCell ref="CZ14:EB14"/>
    <mergeCell ref="EJ11:ES11"/>
    <mergeCell ref="ET11:FE11"/>
    <mergeCell ref="AD13:BN13"/>
    <mergeCell ref="BO13:CY13"/>
    <mergeCell ref="CZ13:EB13"/>
    <mergeCell ref="DF11:DO11"/>
    <mergeCell ref="DP11:DY11"/>
    <mergeCell ref="AY11:BH11"/>
    <mergeCell ref="BI11:BR11"/>
    <mergeCell ref="BS11:CA1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X28"/>
  <sheetViews>
    <sheetView view="pageBreakPreview" zoomScaleNormal="100" zoomScaleSheetLayoutView="100" workbookViewId="0">
      <selection sqref="A1:CX1"/>
    </sheetView>
  </sheetViews>
  <sheetFormatPr defaultColWidth="0.85546875" defaultRowHeight="15" x14ac:dyDescent="0.25"/>
  <cols>
    <col min="1" max="106" width="0.85546875" style="3"/>
    <col min="107" max="107" width="18.85546875" style="3" customWidth="1"/>
    <col min="108" max="16384" width="0.85546875" style="3"/>
  </cols>
  <sheetData>
    <row r="1" spans="1:102" s="38" customFormat="1" ht="63.75" customHeight="1" x14ac:dyDescent="0.25">
      <c r="A1" s="162" t="s">
        <v>430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</row>
    <row r="2" spans="1:102" s="38" customFormat="1" ht="15.75" customHeight="1" x14ac:dyDescent="0.25"/>
    <row r="3" spans="1:102" s="38" customFormat="1" ht="15.75" x14ac:dyDescent="0.25">
      <c r="A3" s="349" t="s">
        <v>445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</row>
    <row r="4" spans="1:102" s="38" customFormat="1" ht="13.5" customHeight="1" x14ac:dyDescent="0.25">
      <c r="A4" s="154" t="s">
        <v>32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</row>
    <row r="5" spans="1:102" ht="13.5" customHeight="1" x14ac:dyDescent="0.25"/>
    <row r="6" spans="1:102" s="63" customFormat="1" ht="30.75" customHeight="1" x14ac:dyDescent="0.25">
      <c r="A6" s="214" t="s">
        <v>53</v>
      </c>
      <c r="B6" s="215"/>
      <c r="C6" s="215"/>
      <c r="D6" s="215"/>
      <c r="E6" s="215"/>
      <c r="F6" s="215"/>
      <c r="G6" s="216"/>
      <c r="H6" s="214" t="s">
        <v>54</v>
      </c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6"/>
      <c r="AW6" s="214" t="s">
        <v>55</v>
      </c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6"/>
    </row>
    <row r="7" spans="1:102" s="5" customFormat="1" ht="44.25" customHeight="1" x14ac:dyDescent="0.25">
      <c r="A7" s="307">
        <v>1</v>
      </c>
      <c r="B7" s="308"/>
      <c r="C7" s="308"/>
      <c r="D7" s="308"/>
      <c r="E7" s="308"/>
      <c r="F7" s="308"/>
      <c r="G7" s="309"/>
      <c r="H7" s="403" t="s">
        <v>347</v>
      </c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5"/>
      <c r="AW7" s="189" t="s">
        <v>348</v>
      </c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1"/>
    </row>
    <row r="8" spans="1:102" s="5" customFormat="1" ht="34.5" customHeight="1" x14ac:dyDescent="0.25">
      <c r="A8" s="310"/>
      <c r="B8" s="311"/>
      <c r="C8" s="311"/>
      <c r="D8" s="311"/>
      <c r="E8" s="311"/>
      <c r="F8" s="311"/>
      <c r="G8" s="312"/>
      <c r="H8" s="406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07"/>
      <c r="AT8" s="407"/>
      <c r="AU8" s="407"/>
      <c r="AV8" s="408"/>
      <c r="AW8" s="397">
        <v>258</v>
      </c>
      <c r="AX8" s="398"/>
      <c r="AY8" s="398"/>
      <c r="AZ8" s="398"/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8"/>
      <c r="BS8" s="398"/>
      <c r="BT8" s="398"/>
      <c r="BU8" s="398"/>
      <c r="BV8" s="398"/>
      <c r="BW8" s="398"/>
      <c r="BX8" s="398"/>
      <c r="BY8" s="398"/>
      <c r="BZ8" s="398"/>
      <c r="CA8" s="398"/>
      <c r="CB8" s="398"/>
      <c r="CC8" s="398"/>
      <c r="CD8" s="398"/>
      <c r="CE8" s="398"/>
      <c r="CF8" s="398"/>
      <c r="CG8" s="398"/>
      <c r="CH8" s="398"/>
      <c r="CI8" s="398"/>
      <c r="CJ8" s="398"/>
      <c r="CK8" s="398"/>
      <c r="CL8" s="398"/>
      <c r="CM8" s="398"/>
      <c r="CN8" s="398"/>
      <c r="CO8" s="398"/>
      <c r="CP8" s="398"/>
      <c r="CQ8" s="398"/>
      <c r="CR8" s="398"/>
      <c r="CS8" s="398"/>
      <c r="CT8" s="398"/>
      <c r="CU8" s="398"/>
      <c r="CV8" s="398"/>
      <c r="CW8" s="398"/>
      <c r="CX8" s="399"/>
    </row>
    <row r="9" spans="1:102" s="5" customFormat="1" ht="30" customHeight="1" x14ac:dyDescent="0.25">
      <c r="A9" s="307" t="s">
        <v>79</v>
      </c>
      <c r="B9" s="308"/>
      <c r="C9" s="308"/>
      <c r="D9" s="308"/>
      <c r="E9" s="308"/>
      <c r="F9" s="308"/>
      <c r="G9" s="309"/>
      <c r="H9" s="385" t="s">
        <v>349</v>
      </c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6"/>
      <c r="AS9" s="386"/>
      <c r="AT9" s="386"/>
      <c r="AU9" s="386"/>
      <c r="AV9" s="387"/>
      <c r="AW9" s="189" t="s">
        <v>348</v>
      </c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1"/>
    </row>
    <row r="10" spans="1:102" s="5" customFormat="1" ht="15.75" customHeight="1" x14ac:dyDescent="0.25">
      <c r="A10" s="310"/>
      <c r="B10" s="311"/>
      <c r="C10" s="311"/>
      <c r="D10" s="311"/>
      <c r="E10" s="311"/>
      <c r="F10" s="311"/>
      <c r="G10" s="312"/>
      <c r="H10" s="388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90"/>
      <c r="AW10" s="400"/>
      <c r="AX10" s="401"/>
      <c r="AY10" s="401"/>
      <c r="AZ10" s="401"/>
      <c r="BA10" s="401"/>
      <c r="BB10" s="401"/>
      <c r="BC10" s="401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401"/>
      <c r="BQ10" s="401"/>
      <c r="BR10" s="401"/>
      <c r="BS10" s="401"/>
      <c r="BT10" s="401"/>
      <c r="BU10" s="401"/>
      <c r="BV10" s="401"/>
      <c r="BW10" s="401"/>
      <c r="BX10" s="401"/>
      <c r="BY10" s="401"/>
      <c r="BZ10" s="401"/>
      <c r="CA10" s="401"/>
      <c r="CB10" s="401"/>
      <c r="CC10" s="401"/>
      <c r="CD10" s="401"/>
      <c r="CE10" s="401"/>
      <c r="CF10" s="401"/>
      <c r="CG10" s="401"/>
      <c r="CH10" s="401"/>
      <c r="CI10" s="401"/>
      <c r="CJ10" s="401"/>
      <c r="CK10" s="401"/>
      <c r="CL10" s="401"/>
      <c r="CM10" s="401"/>
      <c r="CN10" s="401"/>
      <c r="CO10" s="401"/>
      <c r="CP10" s="401"/>
      <c r="CQ10" s="401"/>
      <c r="CR10" s="401"/>
      <c r="CS10" s="401"/>
      <c r="CT10" s="401"/>
      <c r="CU10" s="401"/>
      <c r="CV10" s="401"/>
      <c r="CW10" s="401"/>
      <c r="CX10" s="402"/>
    </row>
    <row r="11" spans="1:102" s="5" customFormat="1" ht="30.75" customHeight="1" x14ac:dyDescent="0.25">
      <c r="A11" s="307" t="s">
        <v>163</v>
      </c>
      <c r="B11" s="308"/>
      <c r="C11" s="308"/>
      <c r="D11" s="308"/>
      <c r="E11" s="308"/>
      <c r="F11" s="308"/>
      <c r="G11" s="309"/>
      <c r="H11" s="385" t="s">
        <v>350</v>
      </c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7"/>
      <c r="AW11" s="345" t="s">
        <v>348</v>
      </c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7"/>
    </row>
    <row r="12" spans="1:102" s="5" customFormat="1" ht="16.5" customHeight="1" x14ac:dyDescent="0.25">
      <c r="A12" s="310"/>
      <c r="B12" s="311"/>
      <c r="C12" s="311"/>
      <c r="D12" s="311"/>
      <c r="E12" s="311"/>
      <c r="F12" s="311"/>
      <c r="G12" s="312"/>
      <c r="H12" s="388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90"/>
      <c r="AW12" s="400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  <c r="CH12" s="401"/>
      <c r="CI12" s="401"/>
      <c r="CJ12" s="401"/>
      <c r="CK12" s="401"/>
      <c r="CL12" s="401"/>
      <c r="CM12" s="401"/>
      <c r="CN12" s="401"/>
      <c r="CO12" s="401"/>
      <c r="CP12" s="401"/>
      <c r="CQ12" s="401"/>
      <c r="CR12" s="401"/>
      <c r="CS12" s="401"/>
      <c r="CT12" s="401"/>
      <c r="CU12" s="401"/>
      <c r="CV12" s="401"/>
      <c r="CW12" s="401"/>
      <c r="CX12" s="402"/>
    </row>
    <row r="13" spans="1:102" s="5" customFormat="1" ht="30.75" customHeight="1" x14ac:dyDescent="0.25">
      <c r="A13" s="307" t="s">
        <v>165</v>
      </c>
      <c r="B13" s="308"/>
      <c r="C13" s="308"/>
      <c r="D13" s="308"/>
      <c r="E13" s="308"/>
      <c r="F13" s="308"/>
      <c r="G13" s="309"/>
      <c r="H13" s="385" t="s">
        <v>351</v>
      </c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7"/>
      <c r="AW13" s="345" t="s">
        <v>348</v>
      </c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347"/>
    </row>
    <row r="14" spans="1:102" s="5" customFormat="1" ht="16.5" customHeight="1" x14ac:dyDescent="0.25">
      <c r="A14" s="310"/>
      <c r="B14" s="311"/>
      <c r="C14" s="311"/>
      <c r="D14" s="311"/>
      <c r="E14" s="311"/>
      <c r="F14" s="311"/>
      <c r="G14" s="312"/>
      <c r="H14" s="388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90"/>
      <c r="AW14" s="400">
        <v>8</v>
      </c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2"/>
    </row>
    <row r="15" spans="1:102" s="5" customFormat="1" ht="30.75" customHeight="1" x14ac:dyDescent="0.25">
      <c r="A15" s="307" t="s">
        <v>161</v>
      </c>
      <c r="B15" s="308"/>
      <c r="C15" s="308"/>
      <c r="D15" s="308"/>
      <c r="E15" s="308"/>
      <c r="F15" s="308"/>
      <c r="G15" s="309"/>
      <c r="H15" s="385" t="s">
        <v>352</v>
      </c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7"/>
      <c r="AW15" s="345" t="s">
        <v>348</v>
      </c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  <c r="CW15" s="346"/>
      <c r="CX15" s="347"/>
    </row>
    <row r="16" spans="1:102" s="5" customFormat="1" ht="16.5" customHeight="1" x14ac:dyDescent="0.25">
      <c r="A16" s="310"/>
      <c r="B16" s="311"/>
      <c r="C16" s="311"/>
      <c r="D16" s="311"/>
      <c r="E16" s="311"/>
      <c r="F16" s="311"/>
      <c r="G16" s="312"/>
      <c r="H16" s="388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90"/>
      <c r="AW16" s="397">
        <v>250</v>
      </c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8"/>
      <c r="BN16" s="398"/>
      <c r="BO16" s="398"/>
      <c r="BP16" s="398"/>
      <c r="BQ16" s="398"/>
      <c r="BR16" s="398"/>
      <c r="BS16" s="398"/>
      <c r="BT16" s="398"/>
      <c r="BU16" s="398"/>
      <c r="BV16" s="398"/>
      <c r="BW16" s="398"/>
      <c r="BX16" s="398"/>
      <c r="BY16" s="398"/>
      <c r="BZ16" s="398"/>
      <c r="CA16" s="398"/>
      <c r="CB16" s="398"/>
      <c r="CC16" s="398"/>
      <c r="CD16" s="398"/>
      <c r="CE16" s="398"/>
      <c r="CF16" s="398"/>
      <c r="CG16" s="398"/>
      <c r="CH16" s="398"/>
      <c r="CI16" s="398"/>
      <c r="CJ16" s="398"/>
      <c r="CK16" s="398"/>
      <c r="CL16" s="398"/>
      <c r="CM16" s="398"/>
      <c r="CN16" s="398"/>
      <c r="CO16" s="398"/>
      <c r="CP16" s="398"/>
      <c r="CQ16" s="398"/>
      <c r="CR16" s="398"/>
      <c r="CS16" s="398"/>
      <c r="CT16" s="398"/>
      <c r="CU16" s="398"/>
      <c r="CV16" s="398"/>
      <c r="CW16" s="398"/>
      <c r="CX16" s="399"/>
    </row>
    <row r="17" spans="1:102" s="5" customFormat="1" ht="105.75" customHeight="1" x14ac:dyDescent="0.25">
      <c r="A17" s="307" t="s">
        <v>35</v>
      </c>
      <c r="B17" s="308"/>
      <c r="C17" s="308"/>
      <c r="D17" s="308"/>
      <c r="E17" s="308"/>
      <c r="F17" s="308"/>
      <c r="G17" s="309"/>
      <c r="H17" s="385" t="s">
        <v>58</v>
      </c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7"/>
      <c r="AW17" s="345" t="s">
        <v>353</v>
      </c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6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6"/>
      <c r="CW17" s="346"/>
      <c r="CX17" s="347"/>
    </row>
    <row r="18" spans="1:102" s="5" customFormat="1" ht="15.75" customHeight="1" x14ac:dyDescent="0.25">
      <c r="A18" s="310"/>
      <c r="B18" s="311"/>
      <c r="C18" s="311"/>
      <c r="D18" s="311"/>
      <c r="E18" s="311"/>
      <c r="F18" s="311"/>
      <c r="G18" s="312"/>
      <c r="H18" s="388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90"/>
      <c r="AW18" s="391">
        <v>2.7120542635658915</v>
      </c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3"/>
    </row>
    <row r="19" spans="1:102" s="5" customFormat="1" ht="91.5" customHeight="1" x14ac:dyDescent="0.25">
      <c r="A19" s="307" t="s">
        <v>36</v>
      </c>
      <c r="B19" s="308"/>
      <c r="C19" s="308"/>
      <c r="D19" s="308"/>
      <c r="E19" s="308"/>
      <c r="F19" s="308"/>
      <c r="G19" s="309"/>
      <c r="H19" s="385" t="s">
        <v>59</v>
      </c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7"/>
      <c r="AW19" s="345" t="s">
        <v>354</v>
      </c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46"/>
      <c r="CX19" s="347"/>
    </row>
    <row r="20" spans="1:102" s="5" customFormat="1" ht="15.75" customHeight="1" x14ac:dyDescent="0.25">
      <c r="A20" s="310"/>
      <c r="B20" s="311"/>
      <c r="C20" s="311"/>
      <c r="D20" s="311"/>
      <c r="E20" s="311"/>
      <c r="F20" s="311"/>
      <c r="G20" s="312"/>
      <c r="H20" s="388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90"/>
      <c r="AW20" s="391">
        <v>0.72868217054263562</v>
      </c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  <c r="CB20" s="392"/>
      <c r="CC20" s="392"/>
      <c r="CD20" s="392"/>
      <c r="CE20" s="392"/>
      <c r="CF20" s="392"/>
      <c r="CG20" s="392"/>
      <c r="CH20" s="392"/>
      <c r="CI20" s="392"/>
      <c r="CJ20" s="392"/>
      <c r="CK20" s="392"/>
      <c r="CL20" s="392"/>
      <c r="CM20" s="392"/>
      <c r="CN20" s="392"/>
      <c r="CO20" s="392"/>
      <c r="CP20" s="392"/>
      <c r="CQ20" s="392"/>
      <c r="CR20" s="392"/>
      <c r="CS20" s="392"/>
      <c r="CT20" s="392"/>
      <c r="CU20" s="392"/>
      <c r="CV20" s="392"/>
      <c r="CW20" s="392"/>
      <c r="CX20" s="393"/>
    </row>
    <row r="21" spans="1:102" s="5" customFormat="1" ht="91.5" customHeight="1" x14ac:dyDescent="0.25">
      <c r="A21" s="307" t="s">
        <v>37</v>
      </c>
      <c r="B21" s="308"/>
      <c r="C21" s="308"/>
      <c r="D21" s="308"/>
      <c r="E21" s="308"/>
      <c r="F21" s="308"/>
      <c r="G21" s="309"/>
      <c r="H21" s="385" t="s">
        <v>355</v>
      </c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7"/>
      <c r="AW21" s="345" t="s">
        <v>356</v>
      </c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7"/>
    </row>
    <row r="22" spans="1:102" s="5" customFormat="1" ht="15.75" customHeight="1" x14ac:dyDescent="0.25">
      <c r="A22" s="310"/>
      <c r="B22" s="311"/>
      <c r="C22" s="311"/>
      <c r="D22" s="311"/>
      <c r="E22" s="311"/>
      <c r="F22" s="311"/>
      <c r="G22" s="312"/>
      <c r="H22" s="388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90"/>
      <c r="AW22" s="394" t="s">
        <v>9</v>
      </c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6"/>
    </row>
    <row r="23" spans="1:102" s="5" customFormat="1" ht="79.5" customHeight="1" x14ac:dyDescent="0.25">
      <c r="A23" s="307" t="s">
        <v>38</v>
      </c>
      <c r="B23" s="308"/>
      <c r="C23" s="308"/>
      <c r="D23" s="308"/>
      <c r="E23" s="308"/>
      <c r="F23" s="308"/>
      <c r="G23" s="309"/>
      <c r="H23" s="385" t="s">
        <v>357</v>
      </c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7"/>
      <c r="AW23" s="345" t="s">
        <v>358</v>
      </c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7"/>
    </row>
    <row r="24" spans="1:102" s="5" customFormat="1" ht="15.75" customHeight="1" x14ac:dyDescent="0.25">
      <c r="A24" s="310"/>
      <c r="B24" s="311"/>
      <c r="C24" s="311"/>
      <c r="D24" s="311"/>
      <c r="E24" s="311"/>
      <c r="F24" s="311"/>
      <c r="G24" s="312"/>
      <c r="H24" s="388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90"/>
      <c r="AW24" s="391" t="s">
        <v>9</v>
      </c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  <c r="CB24" s="392"/>
      <c r="CC24" s="392"/>
      <c r="CD24" s="392"/>
      <c r="CE24" s="392"/>
      <c r="CF24" s="392"/>
      <c r="CG24" s="392"/>
      <c r="CH24" s="392"/>
      <c r="CI24" s="392"/>
      <c r="CJ24" s="392"/>
      <c r="CK24" s="392"/>
      <c r="CL24" s="392"/>
      <c r="CM24" s="392"/>
      <c r="CN24" s="392"/>
      <c r="CO24" s="392"/>
      <c r="CP24" s="392"/>
      <c r="CQ24" s="392"/>
      <c r="CR24" s="392"/>
      <c r="CS24" s="392"/>
      <c r="CT24" s="392"/>
      <c r="CU24" s="392"/>
      <c r="CV24" s="392"/>
      <c r="CW24" s="392"/>
      <c r="CX24" s="393"/>
    </row>
    <row r="25" spans="1:102" s="5" customFormat="1" ht="45" customHeight="1" x14ac:dyDescent="0.25">
      <c r="A25" s="18"/>
      <c r="B25" s="18"/>
      <c r="C25" s="18"/>
      <c r="D25" s="18"/>
      <c r="E25" s="18"/>
      <c r="F25" s="18"/>
      <c r="G25" s="18"/>
      <c r="H25" s="67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</row>
    <row r="26" spans="1:102" s="38" customFormat="1" ht="15.75" x14ac:dyDescent="0.25">
      <c r="A26" s="349" t="s">
        <v>408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 t="s">
        <v>472</v>
      </c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49"/>
      <c r="CO26" s="349"/>
      <c r="CP26" s="349"/>
      <c r="CQ26" s="349"/>
      <c r="CR26" s="349"/>
      <c r="CS26" s="349"/>
      <c r="CT26" s="349"/>
      <c r="CU26" s="349"/>
      <c r="CV26" s="349"/>
      <c r="CW26" s="349"/>
      <c r="CX26" s="349"/>
    </row>
    <row r="27" spans="1:102" s="6" customFormat="1" ht="13.5" customHeight="1" x14ac:dyDescent="0.25">
      <c r="A27" s="154" t="s">
        <v>41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 t="s">
        <v>42</v>
      </c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 t="s">
        <v>43</v>
      </c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</row>
    <row r="28" spans="1:102" ht="3" customHeight="1" x14ac:dyDescent="0.25"/>
  </sheetData>
  <mergeCells count="48">
    <mergeCell ref="A1:CX1"/>
    <mergeCell ref="A3:CX3"/>
    <mergeCell ref="A4:CX4"/>
    <mergeCell ref="A6:G6"/>
    <mergeCell ref="H6:AV6"/>
    <mergeCell ref="AW6:CX6"/>
    <mergeCell ref="A7:G8"/>
    <mergeCell ref="H7:AV8"/>
    <mergeCell ref="AW7:CX7"/>
    <mergeCell ref="AW8:CX8"/>
    <mergeCell ref="A9:G10"/>
    <mergeCell ref="H9:AV10"/>
    <mergeCell ref="AW9:CX9"/>
    <mergeCell ref="AW10:CX10"/>
    <mergeCell ref="A11:G12"/>
    <mergeCell ref="H11:AV12"/>
    <mergeCell ref="AW11:CX11"/>
    <mergeCell ref="AW12:CX12"/>
    <mergeCell ref="A13:G14"/>
    <mergeCell ref="H13:AV14"/>
    <mergeCell ref="AW13:CX13"/>
    <mergeCell ref="AW14:CX14"/>
    <mergeCell ref="A15:G16"/>
    <mergeCell ref="H15:AV16"/>
    <mergeCell ref="AW15:CX15"/>
    <mergeCell ref="AW16:CX16"/>
    <mergeCell ref="A17:G18"/>
    <mergeCell ref="H17:AV18"/>
    <mergeCell ref="AW17:CX17"/>
    <mergeCell ref="AW18:CX18"/>
    <mergeCell ref="A19:G20"/>
    <mergeCell ref="H19:AV20"/>
    <mergeCell ref="AW19:CX19"/>
    <mergeCell ref="AW20:CX20"/>
    <mergeCell ref="A21:G22"/>
    <mergeCell ref="H21:AV22"/>
    <mergeCell ref="AW21:CX21"/>
    <mergeCell ref="AW22:CX22"/>
    <mergeCell ref="A27:AK27"/>
    <mergeCell ref="AL27:BV27"/>
    <mergeCell ref="BW27:CX27"/>
    <mergeCell ref="A23:G24"/>
    <mergeCell ref="H23:AV24"/>
    <mergeCell ref="AW23:CX23"/>
    <mergeCell ref="AW24:CX24"/>
    <mergeCell ref="A26:AK26"/>
    <mergeCell ref="AL26:BV26"/>
    <mergeCell ref="BW26:CX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17</vt:i4>
      </vt:variant>
    </vt:vector>
  </HeadingPairs>
  <TitlesOfParts>
    <vt:vector size="56" baseType="lpstr">
      <vt:lpstr>Ф 1.1</vt:lpstr>
      <vt:lpstr>Ф 1.2</vt:lpstr>
      <vt:lpstr>Ф 1.3</vt:lpstr>
      <vt:lpstr>Ф1.4 ЕНС</vt:lpstr>
      <vt:lpstr>1.5</vt:lpstr>
      <vt:lpstr>1.6</vt:lpstr>
      <vt:lpstr>1.7</vt:lpstr>
      <vt:lpstr>1.8 ЕНС</vt:lpstr>
      <vt:lpstr>1.9</vt:lpstr>
      <vt:lpstr>2.1</vt:lpstr>
      <vt:lpstr>2.2</vt:lpstr>
      <vt:lpstr>2.3</vt:lpstr>
      <vt:lpstr>2.4</vt:lpstr>
      <vt:lpstr>3.1</vt:lpstr>
      <vt:lpstr>3.2</vt:lpstr>
      <vt:lpstr>3.3</vt:lpstr>
      <vt:lpstr>4.1</vt:lpstr>
      <vt:lpstr>4.2</vt:lpstr>
      <vt:lpstr>4.2..</vt:lpstr>
      <vt:lpstr>5.1</vt:lpstr>
      <vt:lpstr>6.1</vt:lpstr>
      <vt:lpstr>6.2</vt:lpstr>
      <vt:lpstr>6.3</vt:lpstr>
      <vt:lpstr>6.4</vt:lpstr>
      <vt:lpstr>7.1</vt:lpstr>
      <vt:lpstr>7.2</vt:lpstr>
      <vt:lpstr>8.1. (за 2017 год)</vt:lpstr>
      <vt:lpstr>8.3. с сайта</vt:lpstr>
      <vt:lpstr>Характер ТСО</vt:lpstr>
      <vt:lpstr>8.2 ЕНС</vt:lpstr>
      <vt:lpstr>8.1.1 (02)</vt:lpstr>
      <vt:lpstr>8.1.1 (03)</vt:lpstr>
      <vt:lpstr>8.1.1 (04)</vt:lpstr>
      <vt:lpstr>8.1.1 (05)</vt:lpstr>
      <vt:lpstr>8.1.1(06)</vt:lpstr>
      <vt:lpstr>8.1.1 (08)</vt:lpstr>
      <vt:lpstr>8.1.1 (09)</vt:lpstr>
      <vt:lpstr>8.1.1 (12)</vt:lpstr>
      <vt:lpstr>8.3</vt:lpstr>
      <vt:lpstr>'2.1'!Заголовки_для_печати</vt:lpstr>
      <vt:lpstr>'2.2'!Заголовки_для_печати</vt:lpstr>
      <vt:lpstr>'2.3'!Заголовки_для_печати</vt:lpstr>
      <vt:lpstr>'2.4'!Заголовки_для_печати</vt:lpstr>
      <vt:lpstr>'4.1'!Заголовки_для_печати</vt:lpstr>
      <vt:lpstr>'6.1'!Заголовки_для_печати</vt:lpstr>
      <vt:lpstr>'6.2'!Заголовки_для_печати</vt:lpstr>
      <vt:lpstr>'6.3'!Заголовки_для_печати</vt:lpstr>
      <vt:lpstr>'6.4'!Заголовки_для_печати</vt:lpstr>
      <vt:lpstr>'8.3'!Заголовки_для_печати</vt:lpstr>
      <vt:lpstr>'1.6'!Область_печати</vt:lpstr>
      <vt:lpstr>'1.7'!Область_печати</vt:lpstr>
      <vt:lpstr>'2.1'!Область_печати</vt:lpstr>
      <vt:lpstr>'8.1. (за 2017 год)'!Область_печати</vt:lpstr>
      <vt:lpstr>'8.3'!Область_печати</vt:lpstr>
      <vt:lpstr>'Ф 1.1'!Область_печати</vt:lpstr>
      <vt:lpstr>'Ф 1.2'!Область_печати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2018-04-19T04:54:28Z</dcterms:modified>
</cp:coreProperties>
</file>